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DATA PARIWISATA\"/>
    </mc:Choice>
  </mc:AlternateContent>
  <xr:revisionPtr revIDLastSave="0" documentId="13_ncr:1_{B7159E02-12F3-4188-B4BB-FAAA7DF1B21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BLANKO" sheetId="1" r:id="rId1"/>
    <sheet name="Cara Pengisian" sheetId="2" r:id="rId2"/>
    <sheet name="Cara Pengolahan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N58" i="1"/>
  <c r="M58" i="1"/>
  <c r="L58" i="1"/>
  <c r="K58" i="1"/>
  <c r="J58" i="1"/>
  <c r="I58" i="1"/>
  <c r="H58" i="1"/>
  <c r="G58" i="1"/>
  <c r="F58" i="1"/>
  <c r="E58" i="1"/>
  <c r="N59" i="1"/>
  <c r="L59" i="1"/>
  <c r="J59" i="1"/>
  <c r="N18" i="1"/>
  <c r="N20" i="1"/>
  <c r="J16" i="1"/>
  <c r="N16" i="1"/>
  <c r="J20" i="1"/>
  <c r="J18" i="1"/>
</calcChain>
</file>

<file path=xl/sharedStrings.xml><?xml version="1.0" encoding="utf-8"?>
<sst xmlns="http://schemas.openxmlformats.org/spreadsheetml/2006/main" count="166" uniqueCount="119">
  <si>
    <t xml:space="preserve"> </t>
  </si>
  <si>
    <t>Provinsi</t>
  </si>
  <si>
    <t>JAWA TENGAH</t>
  </si>
  <si>
    <t>TPK</t>
  </si>
  <si>
    <t>RLM Total</t>
  </si>
  <si>
    <t>Surakarta</t>
  </si>
  <si>
    <t>Nama Hotel</t>
  </si>
  <si>
    <t>TPTT</t>
  </si>
  <si>
    <t>RLM Asing</t>
  </si>
  <si>
    <t>Alamat</t>
  </si>
  <si>
    <t>Jenis</t>
  </si>
  <si>
    <t>TPGK</t>
  </si>
  <si>
    <t>RLM Indonesia</t>
  </si>
  <si>
    <t>Kelas</t>
  </si>
  <si>
    <t>Banyaknya Kamar</t>
  </si>
  <si>
    <t>Banyaknya Tamu</t>
  </si>
  <si>
    <t>Tgl.</t>
  </si>
  <si>
    <t>Kemarin</t>
  </si>
  <si>
    <t xml:space="preserve">Check </t>
  </si>
  <si>
    <t>Check in</t>
  </si>
  <si>
    <t>Check out</t>
  </si>
  <si>
    <t>in</t>
  </si>
  <si>
    <t>out</t>
  </si>
  <si>
    <t>Asing</t>
  </si>
  <si>
    <t>Indonesia</t>
  </si>
  <si>
    <t>Malaysia</t>
  </si>
  <si>
    <t>: ……….</t>
  </si>
  <si>
    <t>Orang</t>
  </si>
  <si>
    <t>Singapura</t>
  </si>
  <si>
    <t>Perancis</t>
  </si>
  <si>
    <t>Jerman</t>
  </si>
  <si>
    <t>Lainnya</t>
  </si>
  <si>
    <t>Orang +</t>
  </si>
  <si>
    <t>Total</t>
  </si>
  <si>
    <t>Pengirim :</t>
  </si>
  <si>
    <t>LOGO HOTEL dan NAMA</t>
  </si>
  <si>
    <t>Asal Tamu Asing</t>
  </si>
  <si>
    <t>Jepang</t>
  </si>
  <si>
    <t>India</t>
  </si>
  <si>
    <t>Australia</t>
  </si>
  <si>
    <t>Thailand</t>
  </si>
  <si>
    <t>Filipina</t>
  </si>
  <si>
    <t>Inggris</t>
  </si>
  <si>
    <t>Cina</t>
  </si>
  <si>
    <t>BULAN  :</t>
  </si>
  <si>
    <t>Kamar Tersedia</t>
  </si>
  <si>
    <t>Tempat Tidur Tersedia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</si>
  <si>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</si>
  <si>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</si>
  <si>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</si>
  <si>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</si>
  <si>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</si>
  <si>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</si>
  <si>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</si>
  <si>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</si>
  <si>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</si>
  <si>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</si>
  <si>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</si>
  <si>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</si>
  <si>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CARA PENGISIAN DAFTAR KUESIONER VHT-S</t>
  </si>
  <si>
    <t>A.</t>
  </si>
  <si>
    <t>Pengenalan Tempat</t>
  </si>
  <si>
    <t>B.</t>
  </si>
  <si>
    <t>:</t>
  </si>
  <si>
    <t>C.</t>
  </si>
  <si>
    <t>Banyaknya Kamar dan Tempat Tidur</t>
  </si>
  <si>
    <t>Kolom (2)</t>
  </si>
  <si>
    <t>Isikan banyaknya kamar seluruhnya yang tersedia untuk tamu (terisi ataupun tidak terisi). Tidak termasik kamar yang sedang diperbaiki, kamar pegawai hotel dan kamar untuk kantor</t>
  </si>
  <si>
    <t>Kolom (3)</t>
  </si>
  <si>
    <t>Isikan banyaknya tempat tidur yang tersedia untuk tamu (terpakai dan tidak terpakai).</t>
  </si>
  <si>
    <t>Kolom (4)</t>
  </si>
  <si>
    <t>Isikan banyaknya kamar yang terpakai kemarin menurut tanggal pada kolom (1), yaitu jumlah kamar yang terpakai pada hari kemarin.</t>
  </si>
  <si>
    <t>Kolom (5)</t>
  </si>
  <si>
    <t>Isikan  banyaknya  kamar  yang  dimasuki  tamu (chek in) pada  hari  menurut  tanggal kolom (1)</t>
  </si>
  <si>
    <t>Kolom (6)</t>
  </si>
  <si>
    <t>Isikan  banyaknya  kamar  yang  ditinggalkan  tamu (chek out) pada  hari  menurut  tanggal kolom (1)</t>
  </si>
  <si>
    <t>D.</t>
  </si>
  <si>
    <t>Kolom (7)</t>
  </si>
  <si>
    <t>Isikan  banyaknya  tamu asing yang datang kemarin menurut  tanggal kolom (1), yaitu jumlah tamu asing yang menempati kamar pada hari kemarin.</t>
  </si>
  <si>
    <t>Kolom (8)</t>
  </si>
  <si>
    <t>Isikan  banyaknya  tamu Indonesia yang datang kemarin menurut  tanggal kolom (1), yaitu jumlah tamu Indonesia yang menempati kamar pada hari kemarin.</t>
  </si>
  <si>
    <t>Kolom (9)</t>
  </si>
  <si>
    <t>Isikan  banyaknya  tamu asing yang baru datang  hari ini menurut  tanggal kolom (1).</t>
  </si>
  <si>
    <t>Kolom (10)</t>
  </si>
  <si>
    <t>Isikan  banyaknya  tamu Indonesia yang baru datang  hari ini menurut  tanggal kolom (1).</t>
  </si>
  <si>
    <t>Kolom (11)</t>
  </si>
  <si>
    <t>Isikan  banyaknya  tamu asing yang berangkat meninggalkan hotel (check out) pada  hari ini menurut  tanggal kolom (1).</t>
  </si>
  <si>
    <t>Kolom (12)</t>
  </si>
  <si>
    <t>Isikan  banyaknya  tamu Indonesia yang berangkat meninggalkan hotel (check out) pada  hari ini menurut  tanggal kolom (1).</t>
  </si>
  <si>
    <t>Baris Total</t>
  </si>
  <si>
    <t>Jumlahkan isian kolom (2) s/d (12) pada baris total.</t>
  </si>
  <si>
    <t>Kab./Kota</t>
  </si>
  <si>
    <t>Tuliskan Nama Provinsi, Kabupaten/Kota, Nama Hotel/Akomodasi, Alamat, Jenis Hotel/Akomodasi dan Kelas Hotel/Akomodasi</t>
  </si>
  <si>
    <t>Tuliskan Nama Bulan yang dilaporkan</t>
  </si>
  <si>
    <t>Kolom (1)</t>
  </si>
  <si>
    <t>Tanggal tiap bulan</t>
  </si>
  <si>
    <t>E.</t>
  </si>
  <si>
    <t>Asal Tamu</t>
  </si>
  <si>
    <t>Isikan jumlah tamu asing berdasarkan asal kebangsaan selama sebulan</t>
  </si>
  <si>
    <t>URAIAN</t>
  </si>
  <si>
    <t>DESKRIPSI</t>
  </si>
  <si>
    <t>RUMUS</t>
  </si>
  <si>
    <t>Jumlah Tamu Asing</t>
  </si>
  <si>
    <t>Jumlah Tamu Indonesia</t>
  </si>
  <si>
    <t>Tingkat Penghunian Kamar (TPK)</t>
  </si>
  <si>
    <t>Tingkat Penghunian Tempat Tidur (TPTT)</t>
  </si>
  <si>
    <t>Tingkat Penghunian Ganda Kamar (TPGK)</t>
  </si>
  <si>
    <t>Rata-Rata Lama Menginap Tamu Indonesia (RLM Indonesia)</t>
  </si>
  <si>
    <t>Rata-Rata Lama Menginap Total (RLM Total)</t>
  </si>
  <si>
    <t>Tamu Asing Cek In</t>
  </si>
  <si>
    <t>Tamu Indonesia Cek In</t>
  </si>
  <si>
    <t>Rata-Rata Lama Menginap Tamu Asing    (RLM Asing)</t>
  </si>
  <si>
    <t>CARA PENGOLAHAN DATA</t>
  </si>
  <si>
    <t>KIRIM FILE EXCEL KE EMAIL bidang.dip.surakarta@gmail.com atau pariwisatasolo45@gmail.com</t>
  </si>
  <si>
    <r>
      <t xml:space="preserve">LINK DOWNLOAD FILE : </t>
    </r>
    <r>
      <rPr>
        <b/>
        <sz val="9"/>
        <color theme="1"/>
        <rFont val="Calibri"/>
        <family val="2"/>
        <scheme val="minor"/>
      </rPr>
      <t>https://bit.ly/blangkoakomodasi</t>
    </r>
  </si>
  <si>
    <t>CP. ARYA - 0813 2796 5655</t>
  </si>
  <si>
    <t>Bintang / Non Bintang</t>
  </si>
  <si>
    <t xml:space="preserve">5  /  4  /  3  /  2  /  1 </t>
  </si>
  <si>
    <t>Laporan Data Tamu Menginap Bulanan Dikirimkan Paling Lambat Tanggal 5 Bulan Setelahnya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</si>
</sst>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9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9" fillId="0" borderId="3" xfId="0" applyFont="1" applyBorder="1"/>
    <xf numFmtId="0" fontId="9" fillId="0" borderId="12" xfId="0" applyFont="1" applyBorder="1"/>
    <xf numFmtId="0" fontId="0" fillId="0" borderId="12" xfId="0" applyBorder="1"/>
    <xf numFmtId="0" fontId="2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11" fillId="0" borderId="15" xfId="0" quotePrefix="1" applyNumberFormat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6" xfId="0" applyBorder="1"/>
    <xf numFmtId="0" fontId="6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3" fillId="0" borderId="2" xfId="0" applyFont="1" applyBorder="1"/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4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4" borderId="0" xfId="0" applyFill="1" applyBorder="1"/>
    <xf numFmtId="0" fontId="0" fillId="4" borderId="24" xfId="0" applyFill="1" applyBorder="1"/>
    <xf numFmtId="0" fontId="3" fillId="4" borderId="0" xfId="0" applyFont="1" applyFill="1" applyBorder="1"/>
    <xf numFmtId="2" fontId="4" fillId="6" borderId="2" xfId="0" applyNumberFormat="1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7" xfId="0" quotePrefix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5" fillId="0" borderId="28" xfId="0" applyFont="1" applyBorder="1" applyAlignment="1">
      <alignment horizontal="center"/>
    </xf>
    <xf numFmtId="0" fontId="5" fillId="3" borderId="9" xfId="0" applyFont="1" applyFill="1" applyBorder="1"/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24" xfId="0" applyFill="1" applyBorder="1"/>
    <xf numFmtId="0" fontId="7" fillId="0" borderId="0" xfId="0" applyFont="1" applyBorder="1"/>
    <xf numFmtId="3" fontId="5" fillId="2" borderId="9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7621</xdr:colOff>
      <xdr:row>1</xdr:row>
      <xdr:rowOff>38100</xdr:rowOff>
    </xdr:from>
    <xdr:to>
      <xdr:col>14</xdr:col>
      <xdr:colOff>17625</xdr:colOff>
      <xdr:row>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1DE2F5-9A86-47E9-8F15-10FFA9E0A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1" y="220980"/>
          <a:ext cx="7325204" cy="1577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79343</xdr:colOff>
      <xdr:row>7</xdr:row>
      <xdr:rowOff>60801</xdr:rowOff>
    </xdr:from>
    <xdr:ext cx="1644682" cy="2462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C1ABB22-82BB-4480-A9AF-E7EFBA586E65}"/>
                </a:ext>
              </a:extLst>
            </xdr:cNvPr>
            <xdr:cNvSpPr txBox="1"/>
          </xdr:nvSpPr>
          <xdr:spPr>
            <a:xfrm>
              <a:off x="3727418" y="1584801"/>
              <a:ext cx="1644682" cy="2462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𝑡𝑒𝑟𝑗𝑢𝑎𝑙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𝑇𝑒𝑟𝑠𝑒𝑑𝑖𝑎</m:t>
                      </m:r>
                    </m:den>
                  </m:f>
                </m:oMath>
              </a14:m>
              <a:r>
                <a:rPr lang="en-ID" sz="1100"/>
                <a:t> x 100%</a:t>
              </a: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C1ABB22-82BB-4480-A9AF-E7EFBA586E65}"/>
                </a:ext>
              </a:extLst>
            </xdr:cNvPr>
            <xdr:cNvSpPr txBox="1"/>
          </xdr:nvSpPr>
          <xdr:spPr>
            <a:xfrm>
              <a:off x="3727418" y="1584801"/>
              <a:ext cx="1644682" cy="2462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(𝑀𝑎𝑙𝑎𝑚 𝑡𝑒𝑟𝑗𝑢𝑎𝑙)/(𝑀𝑎𝑙𝑎𝑚 𝑇𝑒𝑟𝑠𝑒𝑑𝑖𝑎)</a:t>
              </a:r>
              <a:r>
                <a:rPr lang="en-ID" sz="1100"/>
                <a:t> x 100%</a:t>
              </a:r>
            </a:p>
          </xdr:txBody>
        </xdr:sp>
      </mc:Fallback>
    </mc:AlternateContent>
    <xdr:clientData/>
  </xdr:oneCellAnchor>
  <xdr:oneCellAnchor>
    <xdr:from>
      <xdr:col>2</xdr:col>
      <xdr:colOff>88868</xdr:colOff>
      <xdr:row>8</xdr:row>
      <xdr:rowOff>51276</xdr:rowOff>
    </xdr:from>
    <xdr:ext cx="2368582" cy="2648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070A446-4245-4E80-B4B9-3F0DB8C0EE6B}"/>
                </a:ext>
              </a:extLst>
            </xdr:cNvPr>
            <xdr:cNvSpPr txBox="1"/>
          </xdr:nvSpPr>
          <xdr:spPr>
            <a:xfrm>
              <a:off x="3736943" y="1956276"/>
              <a:ext cx="2368582" cy="2648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𝑡𝑒𝑚𝑝𝑎𝑡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𝑡𝑖𝑑𝑢𝑟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𝑡𝑒𝑟𝑗𝑢𝑎𝑙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𝑡𝑒𝑚𝑝𝑎𝑡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𝑡𝑖𝑑𝑢𝑟𝑇𝑒𝑟𝑠𝑒𝑑𝑖𝑎</m:t>
                      </m:r>
                    </m:den>
                  </m:f>
                </m:oMath>
              </a14:m>
              <a:r>
                <a:rPr lang="en-ID" sz="1100"/>
                <a:t> x 100%</a:t>
              </a: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070A446-4245-4E80-B4B9-3F0DB8C0EE6B}"/>
                </a:ext>
              </a:extLst>
            </xdr:cNvPr>
            <xdr:cNvSpPr txBox="1"/>
          </xdr:nvSpPr>
          <xdr:spPr>
            <a:xfrm>
              <a:off x="3736943" y="1956276"/>
              <a:ext cx="2368582" cy="2648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(𝑀𝑎𝑙𝑎𝑚 𝑡𝑒𝑚𝑝𝑎𝑡 𝑡𝑖𝑑𝑢𝑟 𝑡𝑒𝑟𝑗𝑢𝑎𝑙)/(𝑀𝑎𝑙𝑎𝑚 𝑡𝑒𝑚𝑝𝑎𝑡 𝑡𝑖𝑑𝑢𝑟𝑇𝑒𝑟𝑠𝑒𝑑𝑖𝑎)</a:t>
              </a:r>
              <a:r>
                <a:rPr lang="en-ID" sz="1100"/>
                <a:t> x 100%</a:t>
              </a:r>
            </a:p>
          </xdr:txBody>
        </xdr:sp>
      </mc:Fallback>
    </mc:AlternateContent>
    <xdr:clientData/>
  </xdr:oneCellAnchor>
  <xdr:oneCellAnchor>
    <xdr:from>
      <xdr:col>2</xdr:col>
      <xdr:colOff>98393</xdr:colOff>
      <xdr:row>9</xdr:row>
      <xdr:rowOff>70326</xdr:rowOff>
    </xdr:from>
    <xdr:ext cx="1406557" cy="2628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84082C0-EE45-4359-BEAC-24A502127015}"/>
                </a:ext>
              </a:extLst>
            </xdr:cNvPr>
            <xdr:cNvSpPr txBox="1"/>
          </xdr:nvSpPr>
          <xdr:spPr>
            <a:xfrm>
              <a:off x="3746468" y="2356326"/>
              <a:ext cx="1406557" cy="2628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𝑡𝑜𝑡𝑎𝑙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𝑘𝑎𝑚𝑎𝑟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𝑡𝑒𝑟𝑗𝑢𝑎𝑙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84082C0-EE45-4359-BEAC-24A502127015}"/>
                </a:ext>
              </a:extLst>
            </xdr:cNvPr>
            <xdr:cNvSpPr txBox="1"/>
          </xdr:nvSpPr>
          <xdr:spPr>
            <a:xfrm>
              <a:off x="3746468" y="2356326"/>
              <a:ext cx="1406557" cy="2628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(𝑀𝑎𝑙𝑎𝑚 𝑡𝑎𝑚𝑢 𝑡𝑜𝑡𝑎𝑙)/(𝑀𝑎𝑙𝑎𝑚 𝑘𝑎𝑚𝑎𝑟 𝑡𝑒𝑟𝑗𝑢𝑎𝑙)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107918</xdr:colOff>
      <xdr:row>10</xdr:row>
      <xdr:rowOff>60801</xdr:rowOff>
    </xdr:from>
    <xdr:ext cx="1406557" cy="2655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DDDAE309-FBB9-42B5-9B64-96F61EB941C8}"/>
                </a:ext>
              </a:extLst>
            </xdr:cNvPr>
            <xdr:cNvSpPr txBox="1"/>
          </xdr:nvSpPr>
          <xdr:spPr>
            <a:xfrm>
              <a:off x="3755993" y="2727801"/>
              <a:ext cx="1406557" cy="265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𝑎𝑠𝑖𝑛𝑔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𝑇𝑎𝑚𝑢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𝑎𝑠𝑖𝑛𝑔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DDDAE309-FBB9-42B5-9B64-96F61EB941C8}"/>
                </a:ext>
              </a:extLst>
            </xdr:cNvPr>
            <xdr:cNvSpPr txBox="1"/>
          </xdr:nvSpPr>
          <xdr:spPr>
            <a:xfrm>
              <a:off x="3755993" y="2727801"/>
              <a:ext cx="1406557" cy="265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(𝑀𝑎𝑙𝑎𝑚 𝑡𝑎𝑚𝑢 𝑎𝑠𝑖𝑛𝑔)/(𝑇𝑎𝑚𝑢 𝑎𝑠𝑖𝑛𝑔)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107918</xdr:colOff>
      <xdr:row>11</xdr:row>
      <xdr:rowOff>156051</xdr:rowOff>
    </xdr:from>
    <xdr:ext cx="1406557" cy="246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41C124E-F429-4ADC-B8FF-56FC94D3E0D2}"/>
                </a:ext>
              </a:extLst>
            </xdr:cNvPr>
            <xdr:cNvSpPr txBox="1"/>
          </xdr:nvSpPr>
          <xdr:spPr>
            <a:xfrm>
              <a:off x="3755993" y="3204051"/>
              <a:ext cx="1406557" cy="246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𝑖𝑛𝑑𝑜𝑛𝑒𝑠𝑖𝑎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𝑇𝑎𝑚𝑢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𝑖𝑛𝑑𝑜𝑛𝑒𝑠𝑖𝑎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41C124E-F429-4ADC-B8FF-56FC94D3E0D2}"/>
                </a:ext>
              </a:extLst>
            </xdr:cNvPr>
            <xdr:cNvSpPr txBox="1"/>
          </xdr:nvSpPr>
          <xdr:spPr>
            <a:xfrm>
              <a:off x="3755993" y="3204051"/>
              <a:ext cx="1406557" cy="246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(𝑀𝑎𝑙𝑎𝑚 𝑡𝑎𝑚𝑢 𝑖𝑛𝑑𝑜𝑛𝑒𝑠𝑖𝑎)/(𝑇𝑎𝑚𝑢 𝑖𝑛𝑑𝑜𝑛𝑒𝑠𝑖𝑎)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12</xdr:row>
      <xdr:rowOff>76200</xdr:rowOff>
    </xdr:from>
    <xdr:ext cx="1406557" cy="2437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7378AB-C973-4EAB-8677-E7444058E917}"/>
                </a:ext>
              </a:extLst>
            </xdr:cNvPr>
            <xdr:cNvSpPr txBox="1"/>
          </xdr:nvSpPr>
          <xdr:spPr>
            <a:xfrm>
              <a:off x="3762375" y="3695700"/>
              <a:ext cx="1406557" cy="2437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𝑀𝑎𝑙𝑎𝑚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𝑡𝑜𝑡𝑎𝑙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𝑇𝑎𝑚𝑢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𝑡𝑜𝑡𝑎𝑙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7378AB-C973-4EAB-8677-E7444058E917}"/>
                </a:ext>
              </a:extLst>
            </xdr:cNvPr>
            <xdr:cNvSpPr txBox="1"/>
          </xdr:nvSpPr>
          <xdr:spPr>
            <a:xfrm>
              <a:off x="3762375" y="3695700"/>
              <a:ext cx="1406557" cy="2437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(𝑀𝑎𝑙𝑎𝑚 𝑡𝑎𝑚𝑢 𝑡𝑜𝑡𝑎𝑙)/(𝑇𝑎𝑚𝑢 𝑡𝑜𝑡𝑎𝑙)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69818</xdr:colOff>
      <xdr:row>7</xdr:row>
      <xdr:rowOff>60801</xdr:rowOff>
    </xdr:from>
    <xdr:ext cx="1644682" cy="2521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EA56E57-B2AD-4B18-A022-86A2AB28B7B6}"/>
                </a:ext>
              </a:extLst>
            </xdr:cNvPr>
            <xdr:cNvSpPr txBox="1"/>
          </xdr:nvSpPr>
          <xdr:spPr>
            <a:xfrm>
              <a:off x="5537168" y="1584801"/>
              <a:ext cx="1644682" cy="252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4+5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−6]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2</m:t>
                      </m:r>
                    </m:den>
                  </m:f>
                </m:oMath>
              </a14:m>
              <a:r>
                <a:rPr lang="en-ID" sz="1100"/>
                <a:t> x 100%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EA56E57-B2AD-4B18-A022-86A2AB28B7B6}"/>
                </a:ext>
              </a:extLst>
            </xdr:cNvPr>
            <xdr:cNvSpPr txBox="1"/>
          </xdr:nvSpPr>
          <xdr:spPr>
            <a:xfrm>
              <a:off x="5537168" y="1584801"/>
              <a:ext cx="1644682" cy="252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(𝐾𝑜𝑙𝑜𝑚 [(4+5)−6])/(𝐾𝑜𝑙𝑜𝑚 2)</a:t>
              </a:r>
              <a:r>
                <a:rPr lang="en-ID" sz="1100"/>
                <a:t> x 100%</a:t>
              </a:r>
            </a:p>
          </xdr:txBody>
        </xdr:sp>
      </mc:Fallback>
    </mc:AlternateContent>
    <xdr:clientData/>
  </xdr:oneCellAnchor>
  <xdr:oneCellAnchor>
    <xdr:from>
      <xdr:col>3</xdr:col>
      <xdr:colOff>79343</xdr:colOff>
      <xdr:row>8</xdr:row>
      <xdr:rowOff>60801</xdr:rowOff>
    </xdr:from>
    <xdr:ext cx="2368582" cy="2521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826B8A7C-7B5A-4B05-8B85-1D0E9B5632AE}"/>
                </a:ext>
              </a:extLst>
            </xdr:cNvPr>
            <xdr:cNvSpPr txBox="1"/>
          </xdr:nvSpPr>
          <xdr:spPr>
            <a:xfrm>
              <a:off x="5546693" y="1965801"/>
              <a:ext cx="2368582" cy="252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7+8+9+10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−11−12]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3</m:t>
                      </m:r>
                    </m:den>
                  </m:f>
                </m:oMath>
              </a14:m>
              <a:r>
                <a:rPr lang="en-ID" sz="1100"/>
                <a:t> x 100%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826B8A7C-7B5A-4B05-8B85-1D0E9B5632AE}"/>
                </a:ext>
              </a:extLst>
            </xdr:cNvPr>
            <xdr:cNvSpPr txBox="1"/>
          </xdr:nvSpPr>
          <xdr:spPr>
            <a:xfrm>
              <a:off x="5546693" y="1965801"/>
              <a:ext cx="2368582" cy="252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(𝐾𝑜𝑙𝑜𝑚 [(7+8+9+10)−11−12])/(𝐾𝑜𝑙𝑜𝑚 3)</a:t>
              </a:r>
              <a:r>
                <a:rPr lang="en-ID" sz="1100"/>
                <a:t> x 100%</a:t>
              </a:r>
            </a:p>
          </xdr:txBody>
        </xdr:sp>
      </mc:Fallback>
    </mc:AlternateContent>
    <xdr:clientData/>
  </xdr:oneCellAnchor>
  <xdr:oneCellAnchor>
    <xdr:from>
      <xdr:col>3</xdr:col>
      <xdr:colOff>88868</xdr:colOff>
      <xdr:row>9</xdr:row>
      <xdr:rowOff>70326</xdr:rowOff>
    </xdr:from>
    <xdr:ext cx="1711357" cy="274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16D09193-3ACC-46F7-AAC3-82ACE1216E6F}"/>
                </a:ext>
              </a:extLst>
            </xdr:cNvPr>
            <xdr:cNvSpPr txBox="1"/>
          </xdr:nvSpPr>
          <xdr:spPr>
            <a:xfrm>
              <a:off x="5556218" y="2356326"/>
              <a:ext cx="1711357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7+8+9+10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−11−12]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4+5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−6]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16D09193-3ACC-46F7-AAC3-82ACE1216E6F}"/>
                </a:ext>
              </a:extLst>
            </xdr:cNvPr>
            <xdr:cNvSpPr txBox="1"/>
          </xdr:nvSpPr>
          <xdr:spPr>
            <a:xfrm>
              <a:off x="5556218" y="2356326"/>
              <a:ext cx="1711357" cy="274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(𝐾𝑜𝑙𝑜𝑚 [(7+8+9+10)−11−12])/(𝐾𝑜𝑙𝑜𝑚 [(4+5)−6])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98393</xdr:colOff>
      <xdr:row>10</xdr:row>
      <xdr:rowOff>60801</xdr:rowOff>
    </xdr:from>
    <xdr:ext cx="1406557" cy="252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FCEE2FB9-7C4D-4260-A115-54602E9C47C7}"/>
                </a:ext>
              </a:extLst>
            </xdr:cNvPr>
            <xdr:cNvSpPr txBox="1"/>
          </xdr:nvSpPr>
          <xdr:spPr>
            <a:xfrm>
              <a:off x="5565743" y="2727801"/>
              <a:ext cx="1406557" cy="252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7+9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−11]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9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FCEE2FB9-7C4D-4260-A115-54602E9C47C7}"/>
                </a:ext>
              </a:extLst>
            </xdr:cNvPr>
            <xdr:cNvSpPr txBox="1"/>
          </xdr:nvSpPr>
          <xdr:spPr>
            <a:xfrm>
              <a:off x="5565743" y="2727801"/>
              <a:ext cx="1406557" cy="252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(𝐾𝑜𝑙𝑜𝑚 [(7+9)−11])/(𝐾𝑜𝑙𝑜𝑚 9)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117443</xdr:colOff>
      <xdr:row>11</xdr:row>
      <xdr:rowOff>156051</xdr:rowOff>
    </xdr:from>
    <xdr:ext cx="1406557" cy="2521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49049FE-323B-451C-9FC8-D242A5590589}"/>
                </a:ext>
              </a:extLst>
            </xdr:cNvPr>
            <xdr:cNvSpPr txBox="1"/>
          </xdr:nvSpPr>
          <xdr:spPr>
            <a:xfrm>
              <a:off x="5584793" y="3204051"/>
              <a:ext cx="1406557" cy="252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8+10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−12]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10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49049FE-323B-451C-9FC8-D242A5590589}"/>
                </a:ext>
              </a:extLst>
            </xdr:cNvPr>
            <xdr:cNvSpPr txBox="1"/>
          </xdr:nvSpPr>
          <xdr:spPr>
            <a:xfrm>
              <a:off x="5584793" y="3204051"/>
              <a:ext cx="1406557" cy="252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(𝐾𝑜𝑙𝑜𝑚 [(8+10)−12])/(𝐾𝑜𝑙𝑜𝑚 10)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123825</xdr:colOff>
      <xdr:row>12</xdr:row>
      <xdr:rowOff>76200</xdr:rowOff>
    </xdr:from>
    <xdr:ext cx="1704975" cy="2739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8E4C4686-4A5F-45F9-B7A9-F3623AFB7D22}"/>
                </a:ext>
              </a:extLst>
            </xdr:cNvPr>
            <xdr:cNvSpPr txBox="1"/>
          </xdr:nvSpPr>
          <xdr:spPr>
            <a:xfrm>
              <a:off x="5591175" y="3695700"/>
              <a:ext cx="1704975" cy="2739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[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7+8+9+10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−11−12]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𝐾𝑜𝑙𝑜𝑚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 (9+10)</m:t>
                      </m:r>
                    </m:den>
                  </m:f>
                </m:oMath>
              </a14:m>
              <a:r>
                <a:rPr lang="en-ID" sz="1100"/>
                <a:t> </a:t>
              </a:r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8E4C4686-4A5F-45F9-B7A9-F3623AFB7D22}"/>
                </a:ext>
              </a:extLst>
            </xdr:cNvPr>
            <xdr:cNvSpPr txBox="1"/>
          </xdr:nvSpPr>
          <xdr:spPr>
            <a:xfrm>
              <a:off x="5591175" y="3695700"/>
              <a:ext cx="1704975" cy="2739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 (𝐾𝑜𝑙𝑜𝑚 [(7+8+9+10)−11−12])/(𝐾𝑜𝑙𝑜𝑚 (9+10))</a:t>
              </a:r>
              <a:r>
                <a:rPr lang="en-ID" sz="1100"/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9"/>
  <sheetViews>
    <sheetView tabSelected="1" workbookViewId="0">
      <selection activeCell="D14" sqref="D14:F14"/>
    </sheetView>
  </sheetViews>
  <sheetFormatPr defaultRowHeight="14.4" x14ac:dyDescent="0.3"/>
  <cols>
    <col min="1" max="1" width="2.44140625" customWidth="1"/>
    <col min="2" max="2" width="3" customWidth="1"/>
    <col min="15" max="15" width="3.44140625" customWidth="1"/>
  </cols>
  <sheetData>
    <row r="1" spans="2:15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2:15" x14ac:dyDescent="0.3"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"/>
    </row>
    <row r="3" spans="2:15" x14ac:dyDescent="0.3">
      <c r="B3" s="1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6"/>
    </row>
    <row r="4" spans="2:15" x14ac:dyDescent="0.3"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/>
    </row>
    <row r="5" spans="2:15" x14ac:dyDescent="0.3">
      <c r="B5" s="1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6"/>
    </row>
    <row r="6" spans="2:15" x14ac:dyDescent="0.3">
      <c r="B6" s="1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6"/>
    </row>
    <row r="7" spans="2:15" x14ac:dyDescent="0.3">
      <c r="B7" s="1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6"/>
    </row>
    <row r="8" spans="2:15" x14ac:dyDescent="0.3">
      <c r="B8" s="1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6"/>
    </row>
    <row r="9" spans="2:15" x14ac:dyDescent="0.3"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6"/>
    </row>
    <row r="10" spans="2:15" x14ac:dyDescent="0.3">
      <c r="B10" s="1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6"/>
    </row>
    <row r="11" spans="2:15" ht="16.2" thickBot="1" x14ac:dyDescent="0.35">
      <c r="B11" s="17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6"/>
    </row>
    <row r="12" spans="2:15" ht="15.6" customHeight="1" thickBot="1" x14ac:dyDescent="0.35">
      <c r="B12" s="76" t="s">
        <v>118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2:15" s="69" customFormat="1" ht="15.6" customHeight="1" x14ac:dyDescent="0.3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0"/>
      <c r="O13" s="71"/>
    </row>
    <row r="14" spans="2:15" x14ac:dyDescent="0.3">
      <c r="B14" s="17"/>
      <c r="C14" s="9" t="s">
        <v>44</v>
      </c>
      <c r="D14" s="88"/>
      <c r="E14" s="89"/>
      <c r="F14" s="90"/>
      <c r="G14" s="43"/>
      <c r="H14" s="43"/>
      <c r="I14" s="43"/>
      <c r="J14" s="43"/>
      <c r="K14" s="43"/>
      <c r="L14" s="44" t="s">
        <v>0</v>
      </c>
      <c r="M14" s="9"/>
      <c r="N14" s="3"/>
      <c r="O14" s="16"/>
    </row>
    <row r="15" spans="2:15" x14ac:dyDescent="0.3">
      <c r="B15" s="17"/>
      <c r="C15" s="3"/>
      <c r="D15" s="3"/>
      <c r="E15" s="3"/>
      <c r="F15" s="3"/>
      <c r="G15" s="3"/>
      <c r="H15" s="49"/>
      <c r="I15" s="49"/>
      <c r="J15" s="49"/>
      <c r="K15" s="49"/>
      <c r="L15" s="49"/>
      <c r="M15" s="49"/>
      <c r="N15" s="49"/>
      <c r="O15" s="50"/>
    </row>
    <row r="16" spans="2:15" x14ac:dyDescent="0.3">
      <c r="B16" s="17"/>
      <c r="C16" s="45" t="s">
        <v>1</v>
      </c>
      <c r="D16" s="45"/>
      <c r="E16" s="1" t="s">
        <v>2</v>
      </c>
      <c r="F16" s="2"/>
      <c r="G16" s="3"/>
      <c r="H16" s="49"/>
      <c r="I16" s="46" t="s">
        <v>3</v>
      </c>
      <c r="J16" s="52" t="e">
        <f>(F58+G58-H58)/D58*100</f>
        <v>#DIV/0!</v>
      </c>
      <c r="K16" s="46"/>
      <c r="L16" s="46" t="s">
        <v>4</v>
      </c>
      <c r="M16" s="46"/>
      <c r="N16" s="52" t="e">
        <f>(I58+J58+K58+L58-M58-N58)/(K58+L58)</f>
        <v>#DIV/0!</v>
      </c>
      <c r="O16" s="50"/>
    </row>
    <row r="17" spans="2:15" x14ac:dyDescent="0.3">
      <c r="B17" s="17"/>
      <c r="C17" s="45" t="s">
        <v>91</v>
      </c>
      <c r="D17" s="45"/>
      <c r="E17" s="6" t="s">
        <v>5</v>
      </c>
      <c r="F17" s="4"/>
      <c r="G17" s="3"/>
      <c r="H17" s="49"/>
      <c r="I17" s="46"/>
      <c r="J17" s="46" t="s">
        <v>0</v>
      </c>
      <c r="K17" s="46"/>
      <c r="L17" s="46"/>
      <c r="M17" s="46"/>
      <c r="N17" s="46"/>
      <c r="O17" s="50"/>
    </row>
    <row r="18" spans="2:15" x14ac:dyDescent="0.3">
      <c r="B18" s="17"/>
      <c r="C18" s="45" t="s">
        <v>6</v>
      </c>
      <c r="D18" s="45"/>
      <c r="E18" s="6"/>
      <c r="F18" s="4"/>
      <c r="G18" s="3"/>
      <c r="H18" s="49"/>
      <c r="I18" s="46" t="s">
        <v>7</v>
      </c>
      <c r="J18" s="52" t="e">
        <f>(I58+J58+K58+L58-M58-N58)/E58*100</f>
        <v>#DIV/0!</v>
      </c>
      <c r="K18" s="46"/>
      <c r="L18" s="46" t="s">
        <v>8</v>
      </c>
      <c r="M18" s="46"/>
      <c r="N18" s="52" t="e">
        <f>(I58+K58-M58)/K58</f>
        <v>#DIV/0!</v>
      </c>
      <c r="O18" s="50"/>
    </row>
    <row r="19" spans="2:15" x14ac:dyDescent="0.3">
      <c r="B19" s="17"/>
      <c r="C19" s="45" t="s">
        <v>9</v>
      </c>
      <c r="D19" s="45"/>
      <c r="E19" s="6"/>
      <c r="F19" s="4"/>
      <c r="G19" s="3"/>
      <c r="H19" s="49"/>
      <c r="I19" s="46"/>
      <c r="J19" s="46" t="s">
        <v>0</v>
      </c>
      <c r="K19" s="46"/>
      <c r="L19" s="46"/>
      <c r="M19" s="46"/>
      <c r="N19" s="46"/>
      <c r="O19" s="50"/>
    </row>
    <row r="20" spans="2:15" x14ac:dyDescent="0.3">
      <c r="B20" s="17"/>
      <c r="C20" s="45" t="s">
        <v>10</v>
      </c>
      <c r="D20" s="45"/>
      <c r="E20" s="6" t="s">
        <v>116</v>
      </c>
      <c r="F20" s="4"/>
      <c r="G20" s="3"/>
      <c r="H20" s="49"/>
      <c r="I20" s="46" t="s">
        <v>11</v>
      </c>
      <c r="J20" s="52" t="e">
        <f>(I58+J58+K58+L58-M58-N58)/(F58+G58-H58)</f>
        <v>#DIV/0!</v>
      </c>
      <c r="K20" s="46"/>
      <c r="L20" s="46" t="s">
        <v>12</v>
      </c>
      <c r="M20" s="46"/>
      <c r="N20" s="52" t="e">
        <f>(J58+L58-N58)/L58</f>
        <v>#DIV/0!</v>
      </c>
      <c r="O20" s="50"/>
    </row>
    <row r="21" spans="2:15" x14ac:dyDescent="0.3">
      <c r="B21" s="17"/>
      <c r="C21" s="45" t="s">
        <v>13</v>
      </c>
      <c r="D21" s="45"/>
      <c r="E21" s="6" t="s">
        <v>117</v>
      </c>
      <c r="F21" s="4"/>
      <c r="G21" s="3"/>
      <c r="H21" s="49"/>
      <c r="I21" s="49"/>
      <c r="J21" s="51" t="s">
        <v>0</v>
      </c>
      <c r="K21" s="49"/>
      <c r="L21" s="49"/>
      <c r="M21" s="49"/>
      <c r="N21" s="49"/>
      <c r="O21" s="50"/>
    </row>
    <row r="22" spans="2:15" ht="15" thickBot="1" x14ac:dyDescent="0.35"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/>
    </row>
    <row r="23" spans="2:15" ht="15" thickTop="1" x14ac:dyDescent="0.3">
      <c r="B23" s="17"/>
      <c r="C23" s="85" t="s">
        <v>16</v>
      </c>
      <c r="D23" s="85" t="s">
        <v>45</v>
      </c>
      <c r="E23" s="85" t="s">
        <v>46</v>
      </c>
      <c r="F23" s="91" t="s">
        <v>14</v>
      </c>
      <c r="G23" s="91"/>
      <c r="H23" s="91"/>
      <c r="I23" s="91" t="s">
        <v>15</v>
      </c>
      <c r="J23" s="91"/>
      <c r="K23" s="91"/>
      <c r="L23" s="91"/>
      <c r="M23" s="91"/>
      <c r="N23" s="91"/>
      <c r="O23" s="16"/>
    </row>
    <row r="24" spans="2:15" x14ac:dyDescent="0.3">
      <c r="B24" s="17"/>
      <c r="C24" s="86"/>
      <c r="D24" s="86"/>
      <c r="E24" s="86"/>
      <c r="F24" s="83" t="s">
        <v>17</v>
      </c>
      <c r="G24" s="74" t="s">
        <v>18</v>
      </c>
      <c r="H24" s="74" t="s">
        <v>18</v>
      </c>
      <c r="I24" s="92" t="s">
        <v>17</v>
      </c>
      <c r="J24" s="92"/>
      <c r="K24" s="92" t="s">
        <v>19</v>
      </c>
      <c r="L24" s="92"/>
      <c r="M24" s="92" t="s">
        <v>20</v>
      </c>
      <c r="N24" s="92"/>
      <c r="O24" s="16"/>
    </row>
    <row r="25" spans="2:15" ht="15" thickBot="1" x14ac:dyDescent="0.35">
      <c r="B25" s="17"/>
      <c r="C25" s="87"/>
      <c r="D25" s="87"/>
      <c r="E25" s="87"/>
      <c r="F25" s="84"/>
      <c r="G25" s="75" t="s">
        <v>21</v>
      </c>
      <c r="H25" s="75" t="s">
        <v>22</v>
      </c>
      <c r="I25" s="74" t="s">
        <v>23</v>
      </c>
      <c r="J25" s="74" t="s">
        <v>24</v>
      </c>
      <c r="K25" s="10" t="s">
        <v>23</v>
      </c>
      <c r="L25" s="10" t="s">
        <v>24</v>
      </c>
      <c r="M25" s="10" t="s">
        <v>23</v>
      </c>
      <c r="N25" s="10" t="s">
        <v>24</v>
      </c>
      <c r="O25" s="16"/>
    </row>
    <row r="26" spans="2:15" ht="14.25" customHeight="1" thickTop="1" x14ac:dyDescent="0.3">
      <c r="B26" s="17"/>
      <c r="C26" s="11" t="s">
        <v>47</v>
      </c>
      <c r="D26" s="12" t="s">
        <v>48</v>
      </c>
      <c r="E26" s="12" t="s">
        <v>49</v>
      </c>
      <c r="F26" s="12" t="s">
        <v>50</v>
      </c>
      <c r="G26" s="12" t="s">
        <v>51</v>
      </c>
      <c r="H26" s="12" t="s">
        <v>52</v>
      </c>
      <c r="I26" s="55" t="s">
        <v>53</v>
      </c>
      <c r="J26" s="55" t="s">
        <v>54</v>
      </c>
      <c r="K26" s="12" t="s">
        <v>55</v>
      </c>
      <c r="L26" s="12" t="s">
        <v>56</v>
      </c>
      <c r="M26" s="12" t="s">
        <v>57</v>
      </c>
      <c r="N26" s="12" t="s">
        <v>58</v>
      </c>
      <c r="O26" s="16"/>
    </row>
    <row r="27" spans="2:15" x14ac:dyDescent="0.3">
      <c r="B27" s="17"/>
      <c r="C27" s="53">
        <v>1</v>
      </c>
      <c r="D27" s="60"/>
      <c r="E27" s="60"/>
      <c r="F27" s="60"/>
      <c r="G27" s="61"/>
      <c r="H27" s="62"/>
      <c r="I27" s="63"/>
      <c r="J27" s="63"/>
      <c r="K27" s="64"/>
      <c r="L27" s="60"/>
      <c r="M27" s="60"/>
      <c r="N27" s="60"/>
      <c r="O27" s="16"/>
    </row>
    <row r="28" spans="2:15" x14ac:dyDescent="0.3">
      <c r="B28" s="17"/>
      <c r="C28" s="54">
        <v>2</v>
      </c>
      <c r="D28" s="60"/>
      <c r="E28" s="60"/>
      <c r="F28" s="60"/>
      <c r="G28" s="61"/>
      <c r="H28" s="61"/>
      <c r="I28" s="60"/>
      <c r="J28" s="60"/>
      <c r="K28" s="61"/>
      <c r="L28" s="60"/>
      <c r="M28" s="60"/>
      <c r="N28" s="60"/>
      <c r="O28" s="16"/>
    </row>
    <row r="29" spans="2:15" x14ac:dyDescent="0.3">
      <c r="B29" s="17"/>
      <c r="C29" s="54">
        <v>3</v>
      </c>
      <c r="D29" s="60"/>
      <c r="E29" s="60"/>
      <c r="F29" s="60"/>
      <c r="G29" s="61"/>
      <c r="H29" s="61"/>
      <c r="I29" s="60"/>
      <c r="J29" s="60"/>
      <c r="K29" s="61"/>
      <c r="L29" s="60"/>
      <c r="M29" s="60"/>
      <c r="N29" s="60"/>
      <c r="O29" s="16"/>
    </row>
    <row r="30" spans="2:15" x14ac:dyDescent="0.3">
      <c r="B30" s="17"/>
      <c r="C30" s="54">
        <v>4</v>
      </c>
      <c r="D30" s="60"/>
      <c r="E30" s="60"/>
      <c r="F30" s="60"/>
      <c r="G30" s="61"/>
      <c r="H30" s="61"/>
      <c r="I30" s="60"/>
      <c r="J30" s="60"/>
      <c r="K30" s="61"/>
      <c r="L30" s="60"/>
      <c r="M30" s="60"/>
      <c r="N30" s="60"/>
      <c r="O30" s="16"/>
    </row>
    <row r="31" spans="2:15" x14ac:dyDescent="0.3">
      <c r="B31" s="17"/>
      <c r="C31" s="54">
        <v>5</v>
      </c>
      <c r="D31" s="60"/>
      <c r="E31" s="60"/>
      <c r="F31" s="60"/>
      <c r="G31" s="61"/>
      <c r="H31" s="61"/>
      <c r="I31" s="60"/>
      <c r="J31" s="60"/>
      <c r="K31" s="61"/>
      <c r="L31" s="60"/>
      <c r="M31" s="60"/>
      <c r="N31" s="60"/>
      <c r="O31" s="16"/>
    </row>
    <row r="32" spans="2:15" x14ac:dyDescent="0.3">
      <c r="B32" s="17"/>
      <c r="C32" s="54">
        <v>6</v>
      </c>
      <c r="D32" s="60"/>
      <c r="E32" s="60"/>
      <c r="F32" s="60"/>
      <c r="G32" s="61"/>
      <c r="H32" s="61"/>
      <c r="I32" s="60"/>
      <c r="J32" s="60"/>
      <c r="K32" s="61"/>
      <c r="L32" s="60"/>
      <c r="M32" s="60"/>
      <c r="N32" s="60"/>
      <c r="O32" s="16"/>
    </row>
    <row r="33" spans="2:15" x14ac:dyDescent="0.3">
      <c r="B33" s="17"/>
      <c r="C33" s="54">
        <v>7</v>
      </c>
      <c r="D33" s="60"/>
      <c r="E33" s="60"/>
      <c r="F33" s="60"/>
      <c r="G33" s="61"/>
      <c r="H33" s="61"/>
      <c r="I33" s="60"/>
      <c r="J33" s="60"/>
      <c r="K33" s="61"/>
      <c r="L33" s="60"/>
      <c r="M33" s="60"/>
      <c r="N33" s="60"/>
      <c r="O33" s="16"/>
    </row>
    <row r="34" spans="2:15" x14ac:dyDescent="0.3">
      <c r="B34" s="17"/>
      <c r="C34" s="54">
        <v>8</v>
      </c>
      <c r="D34" s="60"/>
      <c r="E34" s="60"/>
      <c r="F34" s="60"/>
      <c r="G34" s="61"/>
      <c r="H34" s="61"/>
      <c r="I34" s="60"/>
      <c r="J34" s="60"/>
      <c r="K34" s="61"/>
      <c r="L34" s="60"/>
      <c r="M34" s="60"/>
      <c r="N34" s="60"/>
      <c r="O34" s="16"/>
    </row>
    <row r="35" spans="2:15" x14ac:dyDescent="0.3">
      <c r="B35" s="17"/>
      <c r="C35" s="54">
        <v>9</v>
      </c>
      <c r="D35" s="60"/>
      <c r="E35" s="60"/>
      <c r="F35" s="60"/>
      <c r="G35" s="61"/>
      <c r="H35" s="61"/>
      <c r="I35" s="60"/>
      <c r="J35" s="60"/>
      <c r="K35" s="61"/>
      <c r="L35" s="60"/>
      <c r="M35" s="60"/>
      <c r="N35" s="60"/>
      <c r="O35" s="16"/>
    </row>
    <row r="36" spans="2:15" x14ac:dyDescent="0.3">
      <c r="B36" s="17"/>
      <c r="C36" s="54">
        <v>10</v>
      </c>
      <c r="D36" s="60"/>
      <c r="E36" s="60"/>
      <c r="F36" s="60"/>
      <c r="G36" s="61"/>
      <c r="H36" s="61"/>
      <c r="I36" s="60"/>
      <c r="J36" s="60"/>
      <c r="K36" s="61"/>
      <c r="L36" s="60"/>
      <c r="M36" s="60"/>
      <c r="N36" s="60"/>
      <c r="O36" s="16"/>
    </row>
    <row r="37" spans="2:15" x14ac:dyDescent="0.3">
      <c r="B37" s="17"/>
      <c r="C37" s="54">
        <v>11</v>
      </c>
      <c r="D37" s="60"/>
      <c r="E37" s="60"/>
      <c r="F37" s="60"/>
      <c r="G37" s="61"/>
      <c r="H37" s="61"/>
      <c r="I37" s="60"/>
      <c r="J37" s="60"/>
      <c r="K37" s="61"/>
      <c r="L37" s="60"/>
      <c r="M37" s="60"/>
      <c r="N37" s="60"/>
      <c r="O37" s="16"/>
    </row>
    <row r="38" spans="2:15" x14ac:dyDescent="0.3">
      <c r="B38" s="17"/>
      <c r="C38" s="54">
        <v>12</v>
      </c>
      <c r="D38" s="60"/>
      <c r="E38" s="60"/>
      <c r="F38" s="60"/>
      <c r="G38" s="61"/>
      <c r="H38" s="61"/>
      <c r="I38" s="60"/>
      <c r="J38" s="60"/>
      <c r="K38" s="61"/>
      <c r="L38" s="60"/>
      <c r="M38" s="60"/>
      <c r="N38" s="60"/>
      <c r="O38" s="16"/>
    </row>
    <row r="39" spans="2:15" x14ac:dyDescent="0.3">
      <c r="B39" s="17"/>
      <c r="C39" s="54">
        <v>13</v>
      </c>
      <c r="D39" s="60"/>
      <c r="E39" s="60"/>
      <c r="F39" s="60"/>
      <c r="G39" s="61"/>
      <c r="H39" s="61"/>
      <c r="I39" s="60"/>
      <c r="J39" s="60"/>
      <c r="K39" s="61"/>
      <c r="L39" s="60"/>
      <c r="M39" s="60"/>
      <c r="N39" s="60"/>
      <c r="O39" s="16"/>
    </row>
    <row r="40" spans="2:15" x14ac:dyDescent="0.3">
      <c r="B40" s="17"/>
      <c r="C40" s="54">
        <v>14</v>
      </c>
      <c r="D40" s="60"/>
      <c r="E40" s="60"/>
      <c r="F40" s="60"/>
      <c r="G40" s="61"/>
      <c r="H40" s="61"/>
      <c r="I40" s="60"/>
      <c r="J40" s="60"/>
      <c r="K40" s="61"/>
      <c r="L40" s="60"/>
      <c r="M40" s="60"/>
      <c r="N40" s="60"/>
      <c r="O40" s="16"/>
    </row>
    <row r="41" spans="2:15" x14ac:dyDescent="0.3">
      <c r="B41" s="17"/>
      <c r="C41" s="54">
        <v>15</v>
      </c>
      <c r="D41" s="60"/>
      <c r="E41" s="60"/>
      <c r="F41" s="60"/>
      <c r="G41" s="61"/>
      <c r="H41" s="61"/>
      <c r="I41" s="60"/>
      <c r="J41" s="60"/>
      <c r="K41" s="61"/>
      <c r="L41" s="60"/>
      <c r="M41" s="60"/>
      <c r="N41" s="60"/>
      <c r="O41" s="16"/>
    </row>
    <row r="42" spans="2:15" x14ac:dyDescent="0.3">
      <c r="B42" s="17"/>
      <c r="C42" s="54">
        <v>16</v>
      </c>
      <c r="D42" s="60"/>
      <c r="E42" s="60"/>
      <c r="F42" s="60"/>
      <c r="G42" s="61"/>
      <c r="H42" s="61"/>
      <c r="I42" s="60"/>
      <c r="J42" s="60"/>
      <c r="K42" s="61"/>
      <c r="L42" s="60"/>
      <c r="M42" s="60"/>
      <c r="N42" s="60"/>
      <c r="O42" s="16"/>
    </row>
    <row r="43" spans="2:15" x14ac:dyDescent="0.3">
      <c r="B43" s="17"/>
      <c r="C43" s="54">
        <v>17</v>
      </c>
      <c r="D43" s="60"/>
      <c r="E43" s="60"/>
      <c r="F43" s="60"/>
      <c r="G43" s="61"/>
      <c r="H43" s="61"/>
      <c r="I43" s="60"/>
      <c r="J43" s="60"/>
      <c r="K43" s="61"/>
      <c r="L43" s="60"/>
      <c r="M43" s="60"/>
      <c r="N43" s="60"/>
      <c r="O43" s="16"/>
    </row>
    <row r="44" spans="2:15" x14ac:dyDescent="0.3">
      <c r="B44" s="17"/>
      <c r="C44" s="54">
        <v>18</v>
      </c>
      <c r="D44" s="60"/>
      <c r="E44" s="60"/>
      <c r="F44" s="60"/>
      <c r="G44" s="61"/>
      <c r="H44" s="61"/>
      <c r="I44" s="60"/>
      <c r="J44" s="60"/>
      <c r="K44" s="61"/>
      <c r="L44" s="60"/>
      <c r="M44" s="60"/>
      <c r="N44" s="60"/>
      <c r="O44" s="16"/>
    </row>
    <row r="45" spans="2:15" x14ac:dyDescent="0.3">
      <c r="B45" s="17"/>
      <c r="C45" s="54">
        <v>19</v>
      </c>
      <c r="D45" s="60"/>
      <c r="E45" s="60"/>
      <c r="F45" s="60"/>
      <c r="G45" s="61"/>
      <c r="H45" s="61"/>
      <c r="I45" s="60"/>
      <c r="J45" s="60"/>
      <c r="K45" s="61"/>
      <c r="L45" s="60"/>
      <c r="M45" s="60"/>
      <c r="N45" s="60"/>
      <c r="O45" s="16"/>
    </row>
    <row r="46" spans="2:15" x14ac:dyDescent="0.3">
      <c r="B46" s="17"/>
      <c r="C46" s="54">
        <v>20</v>
      </c>
      <c r="D46" s="60"/>
      <c r="E46" s="60"/>
      <c r="F46" s="60"/>
      <c r="G46" s="61"/>
      <c r="H46" s="61"/>
      <c r="I46" s="60"/>
      <c r="J46" s="60"/>
      <c r="K46" s="61"/>
      <c r="L46" s="60"/>
      <c r="M46" s="60"/>
      <c r="N46" s="60"/>
      <c r="O46" s="16"/>
    </row>
    <row r="47" spans="2:15" x14ac:dyDescent="0.3">
      <c r="B47" s="17"/>
      <c r="C47" s="54">
        <v>21</v>
      </c>
      <c r="D47" s="60"/>
      <c r="E47" s="60"/>
      <c r="F47" s="60"/>
      <c r="G47" s="61"/>
      <c r="H47" s="61"/>
      <c r="I47" s="60"/>
      <c r="J47" s="60"/>
      <c r="K47" s="61"/>
      <c r="L47" s="60"/>
      <c r="M47" s="60"/>
      <c r="N47" s="60"/>
      <c r="O47" s="16"/>
    </row>
    <row r="48" spans="2:15" x14ac:dyDescent="0.3">
      <c r="B48" s="17"/>
      <c r="C48" s="54">
        <v>22</v>
      </c>
      <c r="D48" s="60"/>
      <c r="E48" s="60"/>
      <c r="F48" s="60"/>
      <c r="G48" s="61"/>
      <c r="H48" s="61"/>
      <c r="I48" s="60"/>
      <c r="J48" s="60"/>
      <c r="K48" s="61"/>
      <c r="L48" s="60"/>
      <c r="M48" s="60"/>
      <c r="N48" s="60"/>
      <c r="O48" s="16"/>
    </row>
    <row r="49" spans="2:15" x14ac:dyDescent="0.3">
      <c r="B49" s="17"/>
      <c r="C49" s="54">
        <v>23</v>
      </c>
      <c r="D49" s="60"/>
      <c r="E49" s="60"/>
      <c r="F49" s="60"/>
      <c r="G49" s="61"/>
      <c r="H49" s="61"/>
      <c r="I49" s="60"/>
      <c r="J49" s="60"/>
      <c r="K49" s="61"/>
      <c r="L49" s="60"/>
      <c r="M49" s="60"/>
      <c r="N49" s="60"/>
      <c r="O49" s="16"/>
    </row>
    <row r="50" spans="2:15" x14ac:dyDescent="0.3">
      <c r="B50" s="17"/>
      <c r="C50" s="54">
        <v>24</v>
      </c>
      <c r="D50" s="60"/>
      <c r="E50" s="60"/>
      <c r="F50" s="60"/>
      <c r="G50" s="61"/>
      <c r="H50" s="61"/>
      <c r="I50" s="60"/>
      <c r="J50" s="60"/>
      <c r="K50" s="61"/>
      <c r="L50" s="60"/>
      <c r="M50" s="60"/>
      <c r="N50" s="60"/>
      <c r="O50" s="16"/>
    </row>
    <row r="51" spans="2:15" x14ac:dyDescent="0.3">
      <c r="B51" s="17"/>
      <c r="C51" s="54">
        <v>25</v>
      </c>
      <c r="D51" s="60"/>
      <c r="E51" s="60"/>
      <c r="F51" s="60"/>
      <c r="G51" s="61"/>
      <c r="H51" s="61"/>
      <c r="I51" s="60"/>
      <c r="J51" s="60"/>
      <c r="K51" s="61"/>
      <c r="L51" s="60"/>
      <c r="M51" s="60"/>
      <c r="N51" s="60"/>
      <c r="O51" s="16"/>
    </row>
    <row r="52" spans="2:15" x14ac:dyDescent="0.3">
      <c r="B52" s="17"/>
      <c r="C52" s="54">
        <v>26</v>
      </c>
      <c r="D52" s="60"/>
      <c r="E52" s="60"/>
      <c r="F52" s="60"/>
      <c r="G52" s="61"/>
      <c r="H52" s="61"/>
      <c r="I52" s="60"/>
      <c r="J52" s="60"/>
      <c r="K52" s="61"/>
      <c r="L52" s="60"/>
      <c r="M52" s="60"/>
      <c r="N52" s="60"/>
      <c r="O52" s="16"/>
    </row>
    <row r="53" spans="2:15" x14ac:dyDescent="0.3">
      <c r="B53" s="17"/>
      <c r="C53" s="54">
        <v>27</v>
      </c>
      <c r="D53" s="60"/>
      <c r="E53" s="60"/>
      <c r="F53" s="60"/>
      <c r="G53" s="61"/>
      <c r="H53" s="61"/>
      <c r="I53" s="60"/>
      <c r="J53" s="60"/>
      <c r="K53" s="61"/>
      <c r="L53" s="60"/>
      <c r="M53" s="60"/>
      <c r="N53" s="60"/>
      <c r="O53" s="16"/>
    </row>
    <row r="54" spans="2:15" x14ac:dyDescent="0.3">
      <c r="B54" s="17"/>
      <c r="C54" s="54">
        <v>28</v>
      </c>
      <c r="D54" s="60"/>
      <c r="E54" s="60"/>
      <c r="F54" s="60"/>
      <c r="G54" s="61"/>
      <c r="H54" s="61"/>
      <c r="I54" s="60"/>
      <c r="J54" s="60"/>
      <c r="K54" s="61"/>
      <c r="L54" s="60"/>
      <c r="M54" s="60"/>
      <c r="N54" s="60"/>
      <c r="O54" s="16"/>
    </row>
    <row r="55" spans="2:15" x14ac:dyDescent="0.3">
      <c r="B55" s="17"/>
      <c r="C55" s="54">
        <v>29</v>
      </c>
      <c r="D55" s="60"/>
      <c r="E55" s="60"/>
      <c r="F55" s="60"/>
      <c r="G55" s="61"/>
      <c r="H55" s="61"/>
      <c r="I55" s="60"/>
      <c r="J55" s="60"/>
      <c r="K55" s="61"/>
      <c r="L55" s="60"/>
      <c r="M55" s="60"/>
      <c r="N55" s="60"/>
      <c r="O55" s="16"/>
    </row>
    <row r="56" spans="2:15" x14ac:dyDescent="0.3">
      <c r="B56" s="17"/>
      <c r="C56" s="54">
        <v>30</v>
      </c>
      <c r="D56" s="60"/>
      <c r="E56" s="60"/>
      <c r="F56" s="60"/>
      <c r="G56" s="61"/>
      <c r="H56" s="61"/>
      <c r="I56" s="60"/>
      <c r="J56" s="60"/>
      <c r="K56" s="61"/>
      <c r="L56" s="60"/>
      <c r="M56" s="60"/>
      <c r="N56" s="60"/>
      <c r="O56" s="16"/>
    </row>
    <row r="57" spans="2:15" x14ac:dyDescent="0.3">
      <c r="B57" s="17"/>
      <c r="C57" s="58">
        <v>31</v>
      </c>
      <c r="D57" s="65"/>
      <c r="E57" s="65"/>
      <c r="F57" s="65"/>
      <c r="G57" s="66"/>
      <c r="H57" s="66"/>
      <c r="I57" s="65"/>
      <c r="J57" s="65"/>
      <c r="K57" s="66"/>
      <c r="L57" s="65"/>
      <c r="M57" s="60"/>
      <c r="N57" s="65"/>
      <c r="O57" s="16"/>
    </row>
    <row r="58" spans="2:15" ht="15" thickBot="1" x14ac:dyDescent="0.35">
      <c r="B58" s="17"/>
      <c r="C58" s="59"/>
      <c r="D58" s="73">
        <f>SUM(D27:D57)</f>
        <v>0</v>
      </c>
      <c r="E58" s="73">
        <f t="shared" ref="D58:N58" si="0">SUM(E27:E57)</f>
        <v>0</v>
      </c>
      <c r="F58" s="73">
        <f t="shared" si="0"/>
        <v>0</v>
      </c>
      <c r="G58" s="73">
        <f t="shared" si="0"/>
        <v>0</v>
      </c>
      <c r="H58" s="73">
        <f t="shared" si="0"/>
        <v>0</v>
      </c>
      <c r="I58" s="73">
        <f t="shared" si="0"/>
        <v>0</v>
      </c>
      <c r="J58" s="73">
        <f t="shared" si="0"/>
        <v>0</v>
      </c>
      <c r="K58" s="73">
        <f t="shared" si="0"/>
        <v>0</v>
      </c>
      <c r="L58" s="73">
        <f t="shared" si="0"/>
        <v>0</v>
      </c>
      <c r="M58" s="73">
        <f t="shared" si="0"/>
        <v>0</v>
      </c>
      <c r="N58" s="73">
        <f t="shared" si="0"/>
        <v>0</v>
      </c>
      <c r="O58" s="16"/>
    </row>
    <row r="59" spans="2:15" ht="15" thickTop="1" x14ac:dyDescent="0.3">
      <c r="B59" s="17"/>
      <c r="C59" s="72"/>
      <c r="D59" s="72"/>
      <c r="E59" s="72"/>
      <c r="F59" s="72"/>
      <c r="G59" s="72"/>
      <c r="H59" s="72"/>
      <c r="I59" s="72"/>
      <c r="J59" s="56">
        <f>+F58*2</f>
        <v>0</v>
      </c>
      <c r="K59" s="72"/>
      <c r="L59" s="57">
        <f>+G58*2</f>
        <v>0</v>
      </c>
      <c r="M59" s="72"/>
      <c r="N59" s="57">
        <f>+H58*2</f>
        <v>0</v>
      </c>
      <c r="O59" s="16"/>
    </row>
    <row r="60" spans="2:15" x14ac:dyDescent="0.3">
      <c r="B60" s="1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6"/>
    </row>
    <row r="61" spans="2:15" x14ac:dyDescent="0.3">
      <c r="B61" s="17"/>
      <c r="C61" s="3"/>
      <c r="D61" s="82" t="s">
        <v>36</v>
      </c>
      <c r="E61" s="82"/>
      <c r="F61" s="82"/>
      <c r="G61" s="82"/>
      <c r="H61" s="47"/>
      <c r="I61" s="47"/>
      <c r="J61" s="3"/>
      <c r="K61" s="3"/>
      <c r="L61" s="3"/>
      <c r="M61" s="3"/>
      <c r="N61" s="47"/>
      <c r="O61" s="16"/>
    </row>
    <row r="62" spans="2:15" x14ac:dyDescent="0.3">
      <c r="B62" s="17"/>
      <c r="C62" s="3"/>
      <c r="D62" s="47" t="s">
        <v>25</v>
      </c>
      <c r="E62" s="47"/>
      <c r="F62" s="47" t="s">
        <v>26</v>
      </c>
      <c r="G62" s="47" t="s">
        <v>27</v>
      </c>
      <c r="H62" s="47"/>
      <c r="I62" s="47"/>
      <c r="J62" s="3"/>
      <c r="K62" s="3"/>
      <c r="L62" s="3"/>
      <c r="M62" s="3"/>
      <c r="N62" s="47"/>
      <c r="O62" s="16"/>
    </row>
    <row r="63" spans="2:15" x14ac:dyDescent="0.3">
      <c r="B63" s="17"/>
      <c r="C63" s="3"/>
      <c r="D63" s="47" t="s">
        <v>37</v>
      </c>
      <c r="E63" s="47"/>
      <c r="F63" s="47" t="s">
        <v>26</v>
      </c>
      <c r="G63" s="47" t="s">
        <v>27</v>
      </c>
      <c r="H63" s="47"/>
      <c r="I63" s="47"/>
      <c r="J63" s="47" t="s">
        <v>34</v>
      </c>
      <c r="K63" s="47"/>
      <c r="L63" s="47"/>
      <c r="M63" s="47"/>
      <c r="N63" s="47"/>
      <c r="O63" s="16"/>
    </row>
    <row r="64" spans="2:15" x14ac:dyDescent="0.3">
      <c r="B64" s="17"/>
      <c r="C64" s="3"/>
      <c r="D64" s="47" t="s">
        <v>38</v>
      </c>
      <c r="E64" s="47"/>
      <c r="F64" s="47" t="s">
        <v>26</v>
      </c>
      <c r="G64" s="47" t="s">
        <v>27</v>
      </c>
      <c r="H64" s="47"/>
      <c r="I64" s="47"/>
      <c r="J64" s="47"/>
      <c r="K64" s="47" t="s">
        <v>35</v>
      </c>
      <c r="L64" s="47"/>
      <c r="M64" s="47"/>
      <c r="N64" s="47"/>
      <c r="O64" s="16"/>
    </row>
    <row r="65" spans="2:15" x14ac:dyDescent="0.3">
      <c r="B65" s="17"/>
      <c r="C65" s="3"/>
      <c r="D65" s="47" t="s">
        <v>30</v>
      </c>
      <c r="E65" s="47"/>
      <c r="F65" s="47" t="s">
        <v>26</v>
      </c>
      <c r="G65" s="47" t="s">
        <v>27</v>
      </c>
      <c r="H65" s="47"/>
      <c r="I65" s="47"/>
      <c r="J65" s="3"/>
      <c r="K65" s="3"/>
      <c r="L65" s="3"/>
      <c r="M65" s="3"/>
      <c r="N65" s="47"/>
      <c r="O65" s="16"/>
    </row>
    <row r="66" spans="2:15" x14ac:dyDescent="0.3">
      <c r="B66" s="17"/>
      <c r="C66" s="3"/>
      <c r="D66" s="47" t="s">
        <v>39</v>
      </c>
      <c r="E66" s="47"/>
      <c r="F66" s="47" t="s">
        <v>26</v>
      </c>
      <c r="G66" s="47" t="s">
        <v>27</v>
      </c>
      <c r="H66" s="47"/>
      <c r="I66" s="47"/>
      <c r="J66" s="3"/>
      <c r="K66" s="3"/>
      <c r="L66" s="3"/>
      <c r="M66" s="3"/>
      <c r="N66" s="47"/>
      <c r="O66" s="16"/>
    </row>
    <row r="67" spans="2:15" x14ac:dyDescent="0.3">
      <c r="B67" s="17"/>
      <c r="C67" s="3"/>
      <c r="D67" s="47" t="s">
        <v>28</v>
      </c>
      <c r="E67" s="47"/>
      <c r="F67" s="47" t="s">
        <v>26</v>
      </c>
      <c r="G67" s="47" t="s">
        <v>27</v>
      </c>
      <c r="H67" s="47"/>
      <c r="I67" s="47"/>
      <c r="J67" s="47"/>
      <c r="K67" s="47"/>
      <c r="L67" s="47"/>
      <c r="M67" s="47"/>
      <c r="N67" s="47"/>
      <c r="O67" s="16"/>
    </row>
    <row r="68" spans="2:15" x14ac:dyDescent="0.3">
      <c r="B68" s="17"/>
      <c r="C68" s="3"/>
      <c r="D68" s="47" t="s">
        <v>40</v>
      </c>
      <c r="E68" s="3"/>
      <c r="F68" s="47" t="s">
        <v>26</v>
      </c>
      <c r="G68" s="47" t="s">
        <v>27</v>
      </c>
      <c r="H68" s="3"/>
      <c r="I68" s="3"/>
      <c r="J68" s="3"/>
      <c r="K68" s="3"/>
      <c r="L68" s="3"/>
      <c r="M68" s="3"/>
      <c r="N68" s="3"/>
      <c r="O68" s="16"/>
    </row>
    <row r="69" spans="2:15" x14ac:dyDescent="0.3">
      <c r="B69" s="17"/>
      <c r="C69" s="3"/>
      <c r="D69" s="47" t="s">
        <v>41</v>
      </c>
      <c r="E69" s="3"/>
      <c r="F69" s="47" t="s">
        <v>26</v>
      </c>
      <c r="G69" s="47" t="s">
        <v>27</v>
      </c>
      <c r="H69" s="3"/>
      <c r="I69" s="3"/>
      <c r="J69" s="3"/>
      <c r="K69" s="3"/>
      <c r="L69" s="3"/>
      <c r="M69" s="3"/>
      <c r="N69" s="3"/>
      <c r="O69" s="16"/>
    </row>
    <row r="70" spans="2:15" x14ac:dyDescent="0.3">
      <c r="B70" s="17"/>
      <c r="C70" s="3"/>
      <c r="D70" s="47" t="s">
        <v>42</v>
      </c>
      <c r="E70" s="3"/>
      <c r="F70" s="47" t="s">
        <v>26</v>
      </c>
      <c r="G70" s="47" t="s">
        <v>27</v>
      </c>
      <c r="H70" s="3"/>
      <c r="I70" s="3"/>
      <c r="J70" s="3"/>
      <c r="K70" s="3"/>
      <c r="L70" s="3"/>
      <c r="M70" s="3"/>
      <c r="N70" s="3"/>
      <c r="O70" s="16"/>
    </row>
    <row r="71" spans="2:15" x14ac:dyDescent="0.3">
      <c r="B71" s="17"/>
      <c r="C71" s="3"/>
      <c r="D71" s="47" t="s">
        <v>29</v>
      </c>
      <c r="E71" s="3"/>
      <c r="F71" s="47" t="s">
        <v>26</v>
      </c>
      <c r="G71" s="47" t="s">
        <v>27</v>
      </c>
      <c r="H71" s="3"/>
      <c r="I71" s="3"/>
      <c r="J71" s="3"/>
      <c r="K71" s="3"/>
      <c r="L71" s="3"/>
      <c r="M71" s="3"/>
      <c r="N71" s="3"/>
      <c r="O71" s="16"/>
    </row>
    <row r="72" spans="2:15" x14ac:dyDescent="0.3">
      <c r="B72" s="17"/>
      <c r="C72" s="3"/>
      <c r="D72" s="47" t="s">
        <v>43</v>
      </c>
      <c r="E72" s="3"/>
      <c r="F72" s="47" t="s">
        <v>26</v>
      </c>
      <c r="G72" s="47" t="s">
        <v>27</v>
      </c>
      <c r="H72" s="3"/>
      <c r="I72" s="3"/>
      <c r="J72" s="3"/>
      <c r="K72" s="3"/>
      <c r="L72" s="3"/>
      <c r="M72" s="3"/>
      <c r="N72" s="3"/>
      <c r="O72" s="16"/>
    </row>
    <row r="73" spans="2:15" x14ac:dyDescent="0.3">
      <c r="B73" s="17"/>
      <c r="C73" s="3"/>
      <c r="D73" s="7" t="s">
        <v>31</v>
      </c>
      <c r="E73" s="8"/>
      <c r="F73" s="7" t="s">
        <v>26</v>
      </c>
      <c r="G73" s="7" t="s">
        <v>32</v>
      </c>
      <c r="H73" s="3"/>
      <c r="I73" s="3"/>
      <c r="J73" s="3"/>
      <c r="K73" s="3"/>
      <c r="L73" s="3"/>
      <c r="M73" s="3"/>
      <c r="N73" s="3"/>
      <c r="O73" s="16"/>
    </row>
    <row r="74" spans="2:15" x14ac:dyDescent="0.3">
      <c r="B74" s="17"/>
      <c r="C74" s="3"/>
      <c r="D74" s="48" t="s">
        <v>33</v>
      </c>
      <c r="E74" s="18"/>
      <c r="F74" s="48" t="s">
        <v>26</v>
      </c>
      <c r="G74" s="48" t="s">
        <v>27</v>
      </c>
      <c r="H74" s="3"/>
      <c r="I74" s="3"/>
      <c r="J74" s="3"/>
      <c r="K74" s="3"/>
      <c r="L74" s="3"/>
      <c r="M74" s="3"/>
      <c r="N74" s="3"/>
      <c r="O74" s="16"/>
    </row>
    <row r="75" spans="2:15" ht="15" thickBot="1" x14ac:dyDescent="0.35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7" spans="2:15" x14ac:dyDescent="0.3">
      <c r="B77" s="79" t="s">
        <v>113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 x14ac:dyDescent="0.3">
      <c r="B78" s="80" t="s">
        <v>115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2:15" x14ac:dyDescent="0.3">
      <c r="B79" s="81" t="s">
        <v>114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</sheetData>
  <mergeCells count="15">
    <mergeCell ref="B12:O12"/>
    <mergeCell ref="B77:O77"/>
    <mergeCell ref="B78:O78"/>
    <mergeCell ref="B79:O79"/>
    <mergeCell ref="D61:G61"/>
    <mergeCell ref="F24:F25"/>
    <mergeCell ref="D23:D25"/>
    <mergeCell ref="E23:E25"/>
    <mergeCell ref="D14:F14"/>
    <mergeCell ref="F23:H23"/>
    <mergeCell ref="I23:N23"/>
    <mergeCell ref="I24:J24"/>
    <mergeCell ref="K24:L24"/>
    <mergeCell ref="M24:N24"/>
    <mergeCell ref="C23:C25"/>
  </mergeCells>
  <dataValidations count="11">
    <dataValidation allowBlank="1" showInputMessage="1" showErrorMessage="1" promptTitle="PERHATIAN" prompt="ini harus &gt; atau = kamar tersedia DAN minimal = tamu yang nginap hari ini" sqref="E58" xr:uid="{03A6E9B7-81BF-41FC-B15E-B3DE8C4BEE6B}"/>
    <dataValidation allowBlank="1" showInputMessage="1" showErrorMessage="1" promptTitle="PERHATIAN" prompt="tamu asing + Indonesia  harus &gt; atau = kamar check in" sqref="L27:L57" xr:uid="{8C714134-AC6F-47B7-85BD-AF8ABABAB131}"/>
    <dataValidation type="whole" operator="lessThanOrEqual" allowBlank="1" showInputMessage="1" showErrorMessage="1" errorTitle="SALAH" error="INI HARUS &lt; atau = BANYAKNYA KAMAR KEMARIN" promptTitle="AWAS ADA VALIDASI" prompt="ati-ati lho yo.." sqref="H27:H57" xr:uid="{EAA8CFDA-90C2-4F2F-9F65-5CF1159F3251}">
      <formula1>F27</formula1>
    </dataValidation>
    <dataValidation type="whole" errorStyle="warning" operator="lessThanOrEqual" allowBlank="1" showInputMessage="1" showErrorMessage="1" errorTitle="HAYO SALAH TO.." error="HARUS &lt; atau = JUMLAH TAMU KEMARIN ASING_x000a_" promptTitle="AWAS ADA VALIDASI" prompt="ati-ati juga lho.." sqref="M56:N57 M27:M55" xr:uid="{92325A89-663F-4958-8001-343E24ADA319}">
      <formula1>I27</formula1>
    </dataValidation>
    <dataValidation type="whole" errorStyle="warning" operator="lessThanOrEqual" allowBlank="1" showInputMessage="1" showErrorMessage="1" errorTitle="NHA.. SALAH KAN..." error="HARUS &lt; atau = TAMU KEMARIN INDONESIA" promptTitle="AWAS ADA VALIDASI" prompt="ati-ati juga" sqref="N43:N55 N27:N41" xr:uid="{0BDAE94C-AA54-46F1-B699-8CD1DE98E01A}">
      <formula1>J27</formula1>
    </dataValidation>
    <dataValidation type="whole" operator="lessThanOrEqual" allowBlank="1" showInputMessage="1" showErrorMessage="1" promptTitle="VALIDASI" prompt="ini harus &lt; atau = jumlah kamar dipakai kemarin" sqref="H58" xr:uid="{5901C0B8-34BE-49E4-A87B-287D19C1BFB9}">
      <formula1>F58</formula1>
    </dataValidation>
    <dataValidation type="whole" operator="lessThanOrEqual" allowBlank="1" showInputMessage="1" showErrorMessage="1" errorTitle="SALAH" error="harus &lt; atau = kamar tersedia" promptTitle="VALIDASI" prompt="ini harus &lt; atau = jumlah kamar tersedia" sqref="F58" xr:uid="{8F17BCC2-9A3A-4F7C-900B-B791A6BFEB67}">
      <formula1>D58</formula1>
    </dataValidation>
    <dataValidation type="whole" operator="lessThanOrEqual" allowBlank="1" showInputMessage="1" showErrorMessage="1" errorTitle="SALAH" error="harus &lt; atau = kamar tersedia" promptTitle="PERHATIAN" prompt="ini harus &lt; atau = kamar tersedia" sqref="F27:F57" xr:uid="{1ADF28C4-6DE4-4AF1-B3DF-2404E73C218B}">
      <formula1>D27</formula1>
    </dataValidation>
    <dataValidation type="whole" operator="greaterThanOrEqual" allowBlank="1" showInputMessage="1" showErrorMessage="1" errorTitle="na.. salah khan" error="harus &gt; atau = kamar tersedia" promptTitle="PERHATIAN" prompt="ini harus &gt; atau = kamar tersedia DAN minimal = tamu yang nginap hari ini" sqref="E27:E57" xr:uid="{FAB4928C-7F56-41B4-887F-97A98D7DEC24}">
      <formula1>D27</formula1>
    </dataValidation>
    <dataValidation type="whole" errorStyle="warning" operator="lessThanOrEqual" allowBlank="1" showInputMessage="1" showErrorMessage="1" errorTitle="HAYO SALAH TO.." error="HARUS &lt; atau = JUMLAH TAMU KEMARIN ASING_x000a_" promptTitle="AWAS ADA VALIDASI" prompt="ati-ati juga lho.." sqref="N42" xr:uid="{1AA290D4-2B3C-4185-9864-3164DF9F2CCC}">
      <formula1>I42</formula1>
    </dataValidation>
    <dataValidation type="whole" operator="lessThanOrEqual" allowBlank="1" showInputMessage="1" showErrorMessage="1" errorTitle="Wong dibilangin koq" promptTitle="PERHATIAN" prompt="ini juga harus &lt; atau = kamar tersedia" sqref="G27:G57" xr:uid="{A38A3546-ABBE-4F28-90C2-412C12632A1C}">
      <formula1>D56</formula1>
    </dataValidation>
  </dataValidations>
  <printOptions horizontalCentered="1"/>
  <pageMargins left="0.39370078740157483" right="0.39370078740157483" top="0.51181102362204722" bottom="0.15748031496062992" header="0.31496062992125984" footer="0.31496062992125984"/>
  <pageSetup paperSize="151" scale="77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53CDF-DE26-47DC-8B13-90CCC9460377}">
  <dimension ref="B2:K31"/>
  <sheetViews>
    <sheetView workbookViewId="0">
      <selection activeCell="B3" sqref="B3:K31"/>
    </sheetView>
  </sheetViews>
  <sheetFormatPr defaultRowHeight="14.4" x14ac:dyDescent="0.3"/>
  <cols>
    <col min="1" max="1" width="6.88671875" customWidth="1"/>
    <col min="2" max="2" width="3.5546875" customWidth="1"/>
    <col min="3" max="3" width="13.6640625" customWidth="1"/>
    <col min="4" max="4" width="1.88671875" customWidth="1"/>
  </cols>
  <sheetData>
    <row r="2" spans="2:11" ht="15" thickBot="1" x14ac:dyDescent="0.35"/>
    <row r="3" spans="2:11" ht="18.600000000000001" thickBot="1" x14ac:dyDescent="0.35">
      <c r="B3" s="93" t="s">
        <v>59</v>
      </c>
      <c r="C3" s="94"/>
      <c r="D3" s="94"/>
      <c r="E3" s="94"/>
      <c r="F3" s="94"/>
      <c r="G3" s="94"/>
      <c r="H3" s="94"/>
      <c r="I3" s="94"/>
      <c r="J3" s="94"/>
      <c r="K3" s="95"/>
    </row>
    <row r="4" spans="2:11" ht="6.75" customHeight="1" thickBot="1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x14ac:dyDescent="0.3">
      <c r="B5" s="23"/>
      <c r="C5" s="24"/>
      <c r="D5" s="24"/>
      <c r="E5" s="24"/>
      <c r="F5" s="24"/>
      <c r="G5" s="24"/>
      <c r="H5" s="24"/>
      <c r="I5" s="24"/>
      <c r="J5" s="24"/>
      <c r="K5" s="25"/>
    </row>
    <row r="6" spans="2:11" x14ac:dyDescent="0.3">
      <c r="B6" s="33" t="s">
        <v>60</v>
      </c>
      <c r="C6" s="28" t="s">
        <v>93</v>
      </c>
      <c r="D6" s="26"/>
      <c r="E6" s="26"/>
      <c r="F6" s="26"/>
      <c r="G6" s="26"/>
      <c r="H6" s="26"/>
      <c r="I6" s="26"/>
      <c r="J6" s="26"/>
      <c r="K6" s="27"/>
    </row>
    <row r="7" spans="2:11" ht="6" customHeight="1" x14ac:dyDescent="0.3">
      <c r="B7" s="33"/>
      <c r="C7" s="28"/>
      <c r="D7" s="26"/>
      <c r="E7" s="26"/>
      <c r="F7" s="26"/>
      <c r="G7" s="26"/>
      <c r="H7" s="26"/>
      <c r="I7" s="26"/>
      <c r="J7" s="26"/>
      <c r="K7" s="27"/>
    </row>
    <row r="8" spans="2:11" x14ac:dyDescent="0.3">
      <c r="B8" s="33" t="s">
        <v>62</v>
      </c>
      <c r="C8" s="28" t="s">
        <v>61</v>
      </c>
      <c r="D8" s="26"/>
      <c r="E8" s="26"/>
      <c r="F8" s="26"/>
      <c r="G8" s="26"/>
      <c r="H8" s="26"/>
      <c r="I8" s="26"/>
      <c r="J8" s="26"/>
      <c r="K8" s="27"/>
    </row>
    <row r="9" spans="2:11" ht="43.5" customHeight="1" x14ac:dyDescent="0.3">
      <c r="B9" s="32"/>
      <c r="C9" s="96" t="s">
        <v>92</v>
      </c>
      <c r="D9" s="96"/>
      <c r="E9" s="96"/>
      <c r="F9" s="96"/>
      <c r="G9" s="96"/>
      <c r="H9" s="96"/>
      <c r="I9" s="96"/>
      <c r="J9" s="96"/>
      <c r="K9" s="97"/>
    </row>
    <row r="10" spans="2:11" ht="6.75" customHeight="1" x14ac:dyDescent="0.3">
      <c r="B10" s="32"/>
      <c r="C10" s="36"/>
      <c r="D10" s="36"/>
      <c r="E10" s="36"/>
      <c r="F10" s="36"/>
      <c r="G10" s="36"/>
      <c r="H10" s="36"/>
      <c r="I10" s="36"/>
      <c r="J10" s="36"/>
      <c r="K10" s="37"/>
    </row>
    <row r="11" spans="2:11" x14ac:dyDescent="0.3">
      <c r="B11" s="33" t="s">
        <v>64</v>
      </c>
      <c r="C11" s="28" t="s">
        <v>65</v>
      </c>
      <c r="D11" s="26"/>
      <c r="E11" s="26"/>
      <c r="F11" s="26"/>
      <c r="G11" s="26"/>
      <c r="H11" s="26"/>
      <c r="I11" s="26"/>
      <c r="J11" s="26"/>
      <c r="K11" s="27"/>
    </row>
    <row r="12" spans="2:11" x14ac:dyDescent="0.3">
      <c r="B12" s="33"/>
      <c r="C12" s="38" t="s">
        <v>94</v>
      </c>
      <c r="D12" s="38" t="s">
        <v>63</v>
      </c>
      <c r="E12" s="100" t="s">
        <v>95</v>
      </c>
      <c r="F12" s="100"/>
      <c r="G12" s="100"/>
      <c r="H12" s="100"/>
      <c r="I12" s="100"/>
      <c r="J12" s="100"/>
      <c r="K12" s="101"/>
    </row>
    <row r="13" spans="2:11" ht="50.25" customHeight="1" x14ac:dyDescent="0.3">
      <c r="B13" s="32"/>
      <c r="C13" s="26" t="s">
        <v>66</v>
      </c>
      <c r="D13" s="26" t="s">
        <v>63</v>
      </c>
      <c r="E13" s="96" t="s">
        <v>67</v>
      </c>
      <c r="F13" s="96"/>
      <c r="G13" s="96"/>
      <c r="H13" s="96"/>
      <c r="I13" s="96"/>
      <c r="J13" s="96"/>
      <c r="K13" s="97"/>
    </row>
    <row r="14" spans="2:11" ht="37.5" customHeight="1" x14ac:dyDescent="0.3">
      <c r="B14" s="32"/>
      <c r="C14" s="26" t="s">
        <v>68</v>
      </c>
      <c r="D14" s="26" t="s">
        <v>63</v>
      </c>
      <c r="E14" s="96" t="s">
        <v>69</v>
      </c>
      <c r="F14" s="96"/>
      <c r="G14" s="96"/>
      <c r="H14" s="96"/>
      <c r="I14" s="96"/>
      <c r="J14" s="96"/>
      <c r="K14" s="97"/>
    </row>
    <row r="15" spans="2:11" ht="37.5" customHeight="1" x14ac:dyDescent="0.3">
      <c r="B15" s="32"/>
      <c r="C15" s="26" t="s">
        <v>70</v>
      </c>
      <c r="D15" s="26" t="s">
        <v>63</v>
      </c>
      <c r="E15" s="96" t="s">
        <v>71</v>
      </c>
      <c r="F15" s="96"/>
      <c r="G15" s="96"/>
      <c r="H15" s="96"/>
      <c r="I15" s="96"/>
      <c r="J15" s="96"/>
      <c r="K15" s="97"/>
    </row>
    <row r="16" spans="2:11" ht="36" customHeight="1" x14ac:dyDescent="0.3">
      <c r="B16" s="32"/>
      <c r="C16" s="26" t="s">
        <v>72</v>
      </c>
      <c r="D16" s="26" t="s">
        <v>63</v>
      </c>
      <c r="E16" s="96" t="s">
        <v>73</v>
      </c>
      <c r="F16" s="96"/>
      <c r="G16" s="96"/>
      <c r="H16" s="96"/>
      <c r="I16" s="96"/>
      <c r="J16" s="96"/>
      <c r="K16" s="97"/>
    </row>
    <row r="17" spans="2:11" ht="39.75" customHeight="1" x14ac:dyDescent="0.3">
      <c r="B17" s="32"/>
      <c r="C17" s="26" t="s">
        <v>74</v>
      </c>
      <c r="D17" s="26" t="s">
        <v>63</v>
      </c>
      <c r="E17" s="96" t="s">
        <v>75</v>
      </c>
      <c r="F17" s="96"/>
      <c r="G17" s="96"/>
      <c r="H17" s="96"/>
      <c r="I17" s="96"/>
      <c r="J17" s="96"/>
      <c r="K17" s="97"/>
    </row>
    <row r="18" spans="2:11" ht="7.5" customHeight="1" x14ac:dyDescent="0.3">
      <c r="B18" s="32"/>
      <c r="C18" s="26"/>
      <c r="D18" s="26"/>
      <c r="E18" s="36"/>
      <c r="F18" s="36"/>
      <c r="G18" s="36"/>
      <c r="H18" s="36"/>
      <c r="I18" s="36"/>
      <c r="J18" s="36"/>
      <c r="K18" s="37"/>
    </row>
    <row r="19" spans="2:11" x14ac:dyDescent="0.3">
      <c r="B19" s="33" t="s">
        <v>76</v>
      </c>
      <c r="C19" s="28" t="s">
        <v>15</v>
      </c>
      <c r="D19" s="26"/>
      <c r="E19" s="26"/>
      <c r="F19" s="26"/>
      <c r="G19" s="26"/>
      <c r="H19" s="26"/>
      <c r="I19" s="26"/>
      <c r="J19" s="26"/>
      <c r="K19" s="27"/>
    </row>
    <row r="20" spans="2:11" ht="48" customHeight="1" x14ac:dyDescent="0.3">
      <c r="B20" s="32"/>
      <c r="C20" s="26" t="s">
        <v>77</v>
      </c>
      <c r="D20" s="26" t="s">
        <v>63</v>
      </c>
      <c r="E20" s="96" t="s">
        <v>78</v>
      </c>
      <c r="F20" s="96"/>
      <c r="G20" s="96"/>
      <c r="H20" s="96"/>
      <c r="I20" s="96"/>
      <c r="J20" s="96"/>
      <c r="K20" s="97"/>
    </row>
    <row r="21" spans="2:11" ht="49.5" customHeight="1" x14ac:dyDescent="0.3">
      <c r="B21" s="32"/>
      <c r="C21" s="26" t="s">
        <v>79</v>
      </c>
      <c r="D21" s="26" t="s">
        <v>63</v>
      </c>
      <c r="E21" s="96" t="s">
        <v>80</v>
      </c>
      <c r="F21" s="96"/>
      <c r="G21" s="96"/>
      <c r="H21" s="96"/>
      <c r="I21" s="96"/>
      <c r="J21" s="96"/>
      <c r="K21" s="97"/>
    </row>
    <row r="22" spans="2:11" ht="36" customHeight="1" x14ac:dyDescent="0.3">
      <c r="B22" s="32"/>
      <c r="C22" s="26" t="s">
        <v>81</v>
      </c>
      <c r="D22" s="26" t="s">
        <v>63</v>
      </c>
      <c r="E22" s="96" t="s">
        <v>82</v>
      </c>
      <c r="F22" s="96"/>
      <c r="G22" s="96"/>
      <c r="H22" s="96"/>
      <c r="I22" s="96"/>
      <c r="J22" s="96"/>
      <c r="K22" s="97"/>
    </row>
    <row r="23" spans="2:11" ht="37.5" customHeight="1" x14ac:dyDescent="0.3">
      <c r="B23" s="32"/>
      <c r="C23" s="26" t="s">
        <v>83</v>
      </c>
      <c r="D23" s="26" t="s">
        <v>63</v>
      </c>
      <c r="E23" s="96" t="s">
        <v>84</v>
      </c>
      <c r="F23" s="96"/>
      <c r="G23" s="96"/>
      <c r="H23" s="96"/>
      <c r="I23" s="96"/>
      <c r="J23" s="96"/>
      <c r="K23" s="97"/>
    </row>
    <row r="24" spans="2:11" ht="37.5" customHeight="1" x14ac:dyDescent="0.3">
      <c r="B24" s="32"/>
      <c r="C24" s="26" t="s">
        <v>85</v>
      </c>
      <c r="D24" s="26" t="s">
        <v>63</v>
      </c>
      <c r="E24" s="96" t="s">
        <v>86</v>
      </c>
      <c r="F24" s="96"/>
      <c r="G24" s="96"/>
      <c r="H24" s="96"/>
      <c r="I24" s="96"/>
      <c r="J24" s="96"/>
      <c r="K24" s="97"/>
    </row>
    <row r="25" spans="2:11" ht="39" customHeight="1" x14ac:dyDescent="0.3">
      <c r="B25" s="32"/>
      <c r="C25" s="26" t="s">
        <v>87</v>
      </c>
      <c r="D25" s="26" t="s">
        <v>63</v>
      </c>
      <c r="E25" s="96" t="s">
        <v>88</v>
      </c>
      <c r="F25" s="96"/>
      <c r="G25" s="96"/>
      <c r="H25" s="96"/>
      <c r="I25" s="96"/>
      <c r="J25" s="96"/>
      <c r="K25" s="97"/>
    </row>
    <row r="26" spans="2:11" x14ac:dyDescent="0.3">
      <c r="B26" s="32"/>
      <c r="C26" s="28" t="s">
        <v>89</v>
      </c>
      <c r="D26" s="26" t="s">
        <v>63</v>
      </c>
      <c r="E26" s="98" t="s">
        <v>90</v>
      </c>
      <c r="F26" s="98"/>
      <c r="G26" s="98"/>
      <c r="H26" s="98"/>
      <c r="I26" s="98"/>
      <c r="J26" s="98"/>
      <c r="K26" s="99"/>
    </row>
    <row r="27" spans="2:11" ht="6.75" customHeight="1" x14ac:dyDescent="0.3">
      <c r="B27" s="32"/>
      <c r="C27" s="28"/>
      <c r="D27" s="26"/>
      <c r="E27" s="34"/>
      <c r="F27" s="34"/>
      <c r="G27" s="34"/>
      <c r="H27" s="34"/>
      <c r="I27" s="34"/>
      <c r="J27" s="34"/>
      <c r="K27" s="35"/>
    </row>
    <row r="28" spans="2:11" x14ac:dyDescent="0.3">
      <c r="B28" s="32"/>
      <c r="C28" s="28"/>
      <c r="D28" s="26"/>
      <c r="E28" s="34"/>
      <c r="F28" s="34"/>
      <c r="G28" s="34"/>
      <c r="H28" s="34"/>
      <c r="I28" s="34"/>
      <c r="J28" s="34"/>
      <c r="K28" s="35"/>
    </row>
    <row r="29" spans="2:11" x14ac:dyDescent="0.3">
      <c r="B29" s="33" t="s">
        <v>96</v>
      </c>
      <c r="C29" s="28" t="s">
        <v>97</v>
      </c>
      <c r="D29" s="26"/>
      <c r="E29" s="34"/>
      <c r="F29" s="34"/>
      <c r="G29" s="34"/>
      <c r="H29" s="34"/>
      <c r="I29" s="34"/>
      <c r="J29" s="34"/>
      <c r="K29" s="35"/>
    </row>
    <row r="30" spans="2:11" x14ac:dyDescent="0.3">
      <c r="B30" s="32"/>
      <c r="C30" s="38" t="s">
        <v>98</v>
      </c>
      <c r="D30" s="26"/>
      <c r="E30" s="34"/>
      <c r="F30" s="34"/>
      <c r="G30" s="34"/>
      <c r="H30" s="34"/>
      <c r="I30" s="34"/>
      <c r="J30" s="34"/>
      <c r="K30" s="35"/>
    </row>
    <row r="31" spans="2:11" ht="15" thickBot="1" x14ac:dyDescent="0.35">
      <c r="B31" s="29"/>
      <c r="C31" s="30"/>
      <c r="D31" s="30"/>
      <c r="E31" s="30"/>
      <c r="F31" s="30"/>
      <c r="G31" s="30"/>
      <c r="H31" s="30"/>
      <c r="I31" s="30"/>
      <c r="J31" s="30"/>
      <c r="K31" s="31"/>
    </row>
  </sheetData>
  <mergeCells count="15">
    <mergeCell ref="B3:K3"/>
    <mergeCell ref="C9:K9"/>
    <mergeCell ref="E24:K24"/>
    <mergeCell ref="E25:K25"/>
    <mergeCell ref="E26:K26"/>
    <mergeCell ref="E12:K12"/>
    <mergeCell ref="E16:K16"/>
    <mergeCell ref="E17:K17"/>
    <mergeCell ref="E20:K20"/>
    <mergeCell ref="E21:K21"/>
    <mergeCell ref="E22:K22"/>
    <mergeCell ref="E23:K23"/>
    <mergeCell ref="E13:K13"/>
    <mergeCell ref="E14:K14"/>
    <mergeCell ref="E15:K15"/>
  </mergeCells>
  <printOptions horizontalCentered="1"/>
  <pageMargins left="0.51181102362204722" right="0.51181102362204722" top="0.94488188976377963" bottom="0.74803149606299213" header="0.31496062992125984" footer="0.31496062992125984"/>
  <pageSetup paperSize="151" scale="11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8050-D254-427A-ADEA-93E5F95F10AF}">
  <dimension ref="B2:D13"/>
  <sheetViews>
    <sheetView workbookViewId="0">
      <selection activeCell="B2" sqref="B2:D13"/>
    </sheetView>
  </sheetViews>
  <sheetFormatPr defaultRowHeight="14.4" x14ac:dyDescent="0.3"/>
  <cols>
    <col min="2" max="2" width="39.109375" customWidth="1"/>
    <col min="3" max="3" width="35.44140625" customWidth="1"/>
    <col min="4" max="4" width="41.33203125" customWidth="1"/>
  </cols>
  <sheetData>
    <row r="2" spans="2:4" ht="18" x14ac:dyDescent="0.3">
      <c r="B2" s="102" t="s">
        <v>112</v>
      </c>
      <c r="C2" s="102"/>
      <c r="D2" s="102"/>
    </row>
    <row r="3" spans="2:4" ht="6.75" customHeight="1" x14ac:dyDescent="0.3"/>
    <row r="4" spans="2:4" ht="5.25" customHeight="1" x14ac:dyDescent="0.3"/>
    <row r="5" spans="2:4" ht="15.6" x14ac:dyDescent="0.3">
      <c r="B5" s="39" t="s">
        <v>99</v>
      </c>
      <c r="C5" s="39" t="s">
        <v>100</v>
      </c>
      <c r="D5" s="39" t="s">
        <v>101</v>
      </c>
    </row>
    <row r="6" spans="2:4" x14ac:dyDescent="0.3">
      <c r="B6" s="40" t="s">
        <v>102</v>
      </c>
      <c r="C6" s="5" t="s">
        <v>109</v>
      </c>
      <c r="D6" s="41" t="s">
        <v>81</v>
      </c>
    </row>
    <row r="7" spans="2:4" x14ac:dyDescent="0.3">
      <c r="B7" s="40" t="s">
        <v>103</v>
      </c>
      <c r="C7" s="5" t="s">
        <v>110</v>
      </c>
      <c r="D7" s="41" t="s">
        <v>83</v>
      </c>
    </row>
    <row r="8" spans="2:4" ht="31.2" customHeight="1" x14ac:dyDescent="0.3">
      <c r="B8" s="42" t="s">
        <v>104</v>
      </c>
      <c r="C8" s="5"/>
      <c r="D8" s="5"/>
    </row>
    <row r="9" spans="2:4" ht="30" customHeight="1" x14ac:dyDescent="0.3">
      <c r="B9" s="42" t="s">
        <v>105</v>
      </c>
      <c r="C9" s="5"/>
      <c r="D9" s="5"/>
    </row>
    <row r="10" spans="2:4" ht="30.6" customHeight="1" x14ac:dyDescent="0.3">
      <c r="B10" s="42" t="s">
        <v>106</v>
      </c>
      <c r="C10" s="5"/>
      <c r="D10" s="5"/>
    </row>
    <row r="11" spans="2:4" ht="28.8" x14ac:dyDescent="0.3">
      <c r="B11" s="42" t="s">
        <v>111</v>
      </c>
      <c r="C11" s="5"/>
      <c r="D11" s="5"/>
    </row>
    <row r="12" spans="2:4" ht="43.2" customHeight="1" x14ac:dyDescent="0.3">
      <c r="B12" s="42" t="s">
        <v>107</v>
      </c>
      <c r="C12" s="5"/>
      <c r="D12" s="5"/>
    </row>
    <row r="13" spans="2:4" ht="38.4" customHeight="1" x14ac:dyDescent="0.3">
      <c r="B13" s="42" t="s">
        <v>108</v>
      </c>
      <c r="C13" s="5"/>
      <c r="D13" s="5"/>
    </row>
  </sheetData>
  <mergeCells count="1">
    <mergeCell ref="B2:D2"/>
  </mergeCells>
  <printOptions horizontalCentered="1"/>
  <pageMargins left="0.11811023622047245" right="0.11811023622047245" top="0.94488188976377963" bottom="0.74803149606299213" header="0.31496062992125984" footer="0.31496062992125984"/>
  <pageSetup paperSize="151" scale="115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BLANKO</vt:lpstr>
      <vt:lpstr>Cara Pengisian</vt:lpstr>
      <vt:lpstr>Cara Pengolahan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2023-03-27T03:46:22Z</cp:lastPrinted>
  <dcterms:created xsi:type="dcterms:W3CDTF">2019-06-19T06:33:44Z</dcterms:created>
  <dcterms:modified xsi:type="dcterms:W3CDTF">2024-01-08T09:30:47Z</dcterms:modified>
</cp:coreProperties>
</file>